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046CBA2E-0AAF-46CF-B351-0B2B1B80B443}" xr6:coauthVersionLast="47" xr6:coauthVersionMax="47" xr10:uidLastSave="{00000000-0000-0000-0000-000000000000}"/>
  <bookViews>
    <workbookView xWindow="-75" yWindow="45" windowWidth="16335" windowHeight="15480" tabRatio="723" activeTab="2" xr2:uid="{00000000-000D-0000-FFFF-FFFF00000000}"/>
  </bookViews>
  <sheets>
    <sheet name="機械" sheetId="20" r:id="rId1"/>
    <sheet name="車輛" sheetId="24" r:id="rId2"/>
    <sheet name="車輛(產攜)" sheetId="22" r:id="rId3"/>
    <sheet name="電機" sheetId="12" r:id="rId4"/>
    <sheet name="資工" sheetId="8" r:id="rId5"/>
    <sheet name="資工(產攜)" sheetId="16" r:id="rId6"/>
    <sheet name="電通(專業A)" sheetId="19" r:id="rId7"/>
    <sheet name="電通(專業B)" sheetId="23" r:id="rId8"/>
  </sheets>
  <definedNames>
    <definedName name="_xlnm.Print_Area" localSheetId="1">車輛!$A$1:$U$58</definedName>
    <definedName name="_xlnm.Print_Area" localSheetId="4">資工!$A$1:$U$65</definedName>
    <definedName name="_xlnm.Print_Area" localSheetId="6">'電通(專業A)'!$A$1:$U$59</definedName>
    <definedName name="_xlnm.Print_Area" localSheetId="7">'電通(專業B)'!$A$1:$U$59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3" i="22" l="1"/>
  <c r="U32" i="22"/>
  <c r="T32" i="22"/>
  <c r="S32" i="22"/>
  <c r="R32" i="22"/>
  <c r="P32" i="22"/>
  <c r="O32" i="22"/>
  <c r="N32" i="22"/>
  <c r="M32" i="22"/>
  <c r="K32" i="22"/>
  <c r="J32" i="22"/>
  <c r="I32" i="22"/>
  <c r="H32" i="22"/>
  <c r="D32" i="22"/>
  <c r="E32" i="22"/>
  <c r="F32" i="22"/>
  <c r="C32" i="22"/>
  <c r="C51" i="24"/>
  <c r="C50" i="24"/>
  <c r="C32" i="24"/>
  <c r="U22" i="22"/>
  <c r="T22" i="22"/>
  <c r="S22" i="22"/>
  <c r="R22" i="22"/>
  <c r="P22" i="22"/>
  <c r="O22" i="22"/>
  <c r="N22" i="22"/>
  <c r="M22" i="22"/>
  <c r="K22" i="22"/>
  <c r="J22" i="22"/>
  <c r="I22" i="22"/>
  <c r="H22" i="22"/>
  <c r="F22" i="22"/>
  <c r="E22" i="22"/>
  <c r="D22" i="22"/>
  <c r="C22" i="22"/>
  <c r="U16" i="22"/>
  <c r="T16" i="22"/>
  <c r="S16" i="22"/>
  <c r="R16" i="22"/>
  <c r="P16" i="22"/>
  <c r="O16" i="22"/>
  <c r="N16" i="22"/>
  <c r="M16" i="22"/>
  <c r="K16" i="22"/>
  <c r="J16" i="22"/>
  <c r="I16" i="22"/>
  <c r="H16" i="22"/>
  <c r="F16" i="22"/>
  <c r="E16" i="22"/>
  <c r="D16" i="22"/>
  <c r="C16" i="22"/>
  <c r="C23" i="22" l="1"/>
  <c r="C17" i="22"/>
  <c r="U50" i="24" l="1"/>
  <c r="T50" i="24"/>
  <c r="S50" i="24"/>
  <c r="R50" i="24"/>
  <c r="P50" i="24"/>
  <c r="O50" i="24"/>
  <c r="N50" i="24"/>
  <c r="M50" i="24"/>
  <c r="K50" i="24"/>
  <c r="J50" i="24"/>
  <c r="I50" i="24"/>
  <c r="H50" i="24"/>
  <c r="D50" i="24"/>
  <c r="E50" i="24"/>
  <c r="F50" i="24"/>
  <c r="C22" i="24"/>
  <c r="C23" i="24" s="1"/>
  <c r="U32" i="24"/>
  <c r="T32" i="24"/>
  <c r="S32" i="24"/>
  <c r="R32" i="24"/>
  <c r="P32" i="24"/>
  <c r="O32" i="24"/>
  <c r="N32" i="24"/>
  <c r="M32" i="24"/>
  <c r="K32" i="24"/>
  <c r="J32" i="24"/>
  <c r="I32" i="24"/>
  <c r="H32" i="24"/>
  <c r="D32" i="24"/>
  <c r="E32" i="24"/>
  <c r="F32" i="24"/>
  <c r="U22" i="24"/>
  <c r="T22" i="24"/>
  <c r="S22" i="24"/>
  <c r="R22" i="24"/>
  <c r="P22" i="24"/>
  <c r="O22" i="24"/>
  <c r="N22" i="24"/>
  <c r="M22" i="24"/>
  <c r="K22" i="24"/>
  <c r="J22" i="24"/>
  <c r="I22" i="24"/>
  <c r="H22" i="24"/>
  <c r="F22" i="24"/>
  <c r="E22" i="24"/>
  <c r="D22" i="24"/>
  <c r="U16" i="24"/>
  <c r="T16" i="24"/>
  <c r="S16" i="24"/>
  <c r="R16" i="24"/>
  <c r="P16" i="24"/>
  <c r="O16" i="24"/>
  <c r="N16" i="24"/>
  <c r="M16" i="24"/>
  <c r="K16" i="24"/>
  <c r="J16" i="24"/>
  <c r="I16" i="24"/>
  <c r="H16" i="24"/>
  <c r="F16" i="24"/>
  <c r="E16" i="24"/>
  <c r="D16" i="24"/>
  <c r="C16" i="24"/>
  <c r="U10" i="24"/>
  <c r="T10" i="24"/>
  <c r="S10" i="24"/>
  <c r="R10" i="24"/>
  <c r="P10" i="24"/>
  <c r="O10" i="24"/>
  <c r="N10" i="24"/>
  <c r="M10" i="24"/>
  <c r="K10" i="24"/>
  <c r="J10" i="24"/>
  <c r="I10" i="24"/>
  <c r="H10" i="24"/>
  <c r="F10" i="24"/>
  <c r="E10" i="24"/>
  <c r="D10" i="24"/>
  <c r="C10" i="24"/>
  <c r="C17" i="24" l="1"/>
  <c r="C11" i="24"/>
  <c r="C33" i="24"/>
  <c r="U52" i="20"/>
  <c r="T52" i="20"/>
  <c r="S52" i="20"/>
  <c r="R52" i="20"/>
  <c r="P52" i="20"/>
  <c r="O52" i="20"/>
  <c r="N52" i="20"/>
  <c r="M52" i="20"/>
  <c r="K52" i="20"/>
  <c r="J52" i="20"/>
  <c r="I52" i="20"/>
  <c r="H52" i="20"/>
  <c r="D52" i="20"/>
  <c r="E52" i="20"/>
  <c r="F52" i="20"/>
  <c r="C52" i="20"/>
  <c r="U33" i="20"/>
  <c r="T33" i="20"/>
  <c r="S33" i="20"/>
  <c r="R33" i="20"/>
  <c r="P33" i="20"/>
  <c r="O33" i="20"/>
  <c r="N33" i="20"/>
  <c r="M33" i="20"/>
  <c r="K33" i="20"/>
  <c r="J33" i="20"/>
  <c r="I33" i="20"/>
  <c r="H33" i="20"/>
  <c r="D33" i="20"/>
  <c r="E33" i="20"/>
  <c r="F33" i="20"/>
  <c r="C33" i="20"/>
  <c r="U51" i="23" l="1"/>
  <c r="T51" i="23"/>
  <c r="S51" i="23"/>
  <c r="R51" i="23"/>
  <c r="P51" i="23"/>
  <c r="O51" i="23"/>
  <c r="N51" i="23"/>
  <c r="M51" i="23"/>
  <c r="I51" i="23"/>
  <c r="J51" i="23"/>
  <c r="K51" i="23"/>
  <c r="H51" i="23"/>
  <c r="F51" i="23" l="1"/>
  <c r="E51" i="23"/>
  <c r="D51" i="23"/>
  <c r="C51" i="23"/>
  <c r="U34" i="23"/>
  <c r="T34" i="23"/>
  <c r="S34" i="23"/>
  <c r="R34" i="23"/>
  <c r="P34" i="23"/>
  <c r="O34" i="23"/>
  <c r="N34" i="23"/>
  <c r="M34" i="23"/>
  <c r="K34" i="23"/>
  <c r="J34" i="23"/>
  <c r="I34" i="23"/>
  <c r="H34" i="23"/>
  <c r="F34" i="23"/>
  <c r="E34" i="23"/>
  <c r="D34" i="23"/>
  <c r="C34" i="23"/>
  <c r="U22" i="23"/>
  <c r="T22" i="23"/>
  <c r="S22" i="23"/>
  <c r="R22" i="23"/>
  <c r="P22" i="23"/>
  <c r="O22" i="23"/>
  <c r="N22" i="23"/>
  <c r="M22" i="23"/>
  <c r="K22" i="23"/>
  <c r="J22" i="23"/>
  <c r="I22" i="23"/>
  <c r="H22" i="23"/>
  <c r="F22" i="23"/>
  <c r="E22" i="23"/>
  <c r="D22" i="23"/>
  <c r="C22" i="23"/>
  <c r="U16" i="23"/>
  <c r="T16" i="23"/>
  <c r="S16" i="23"/>
  <c r="R16" i="23"/>
  <c r="P16" i="23"/>
  <c r="O16" i="23"/>
  <c r="N16" i="23"/>
  <c r="M16" i="23"/>
  <c r="K16" i="23"/>
  <c r="J16" i="23"/>
  <c r="I16" i="23"/>
  <c r="H16" i="23"/>
  <c r="F16" i="23"/>
  <c r="E16" i="23"/>
  <c r="D16" i="23"/>
  <c r="C16" i="23"/>
  <c r="U10" i="23"/>
  <c r="T10" i="23"/>
  <c r="S10" i="23"/>
  <c r="R10" i="23"/>
  <c r="P10" i="23"/>
  <c r="O10" i="23"/>
  <c r="N10" i="23"/>
  <c r="M10" i="23"/>
  <c r="K10" i="23"/>
  <c r="J10" i="23"/>
  <c r="I10" i="23"/>
  <c r="H10" i="23"/>
  <c r="F10" i="23"/>
  <c r="E10" i="23"/>
  <c r="D10" i="23"/>
  <c r="C10" i="23"/>
  <c r="U51" i="19"/>
  <c r="T51" i="19"/>
  <c r="S51" i="19"/>
  <c r="R51" i="19"/>
  <c r="P51" i="19"/>
  <c r="O51" i="19"/>
  <c r="N51" i="19"/>
  <c r="M51" i="19"/>
  <c r="K51" i="19"/>
  <c r="J51" i="19"/>
  <c r="I51" i="19"/>
  <c r="H51" i="19"/>
  <c r="D51" i="19"/>
  <c r="E51" i="19"/>
  <c r="F51" i="19"/>
  <c r="C51" i="19"/>
  <c r="U34" i="19"/>
  <c r="T34" i="19"/>
  <c r="S34" i="19"/>
  <c r="R34" i="19"/>
  <c r="P34" i="19"/>
  <c r="O34" i="19"/>
  <c r="N34" i="19"/>
  <c r="M34" i="19"/>
  <c r="K34" i="19"/>
  <c r="J34" i="19"/>
  <c r="I34" i="19"/>
  <c r="H34" i="19"/>
  <c r="C34" i="19"/>
  <c r="C35" i="23" l="1"/>
  <c r="C23" i="23"/>
  <c r="C11" i="23"/>
  <c r="C17" i="23"/>
  <c r="C52" i="23"/>
  <c r="C30" i="16"/>
  <c r="U53" i="16" l="1"/>
  <c r="T53" i="16"/>
  <c r="S53" i="16"/>
  <c r="R53" i="16"/>
  <c r="P53" i="16"/>
  <c r="O53" i="16"/>
  <c r="N53" i="16"/>
  <c r="M53" i="16"/>
  <c r="H53" i="16"/>
  <c r="C53" i="16" l="1"/>
  <c r="C54" i="16" s="1"/>
  <c r="K53" i="16"/>
  <c r="J53" i="16"/>
  <c r="I53" i="16"/>
  <c r="D53" i="16"/>
  <c r="E53" i="16"/>
  <c r="F53" i="16"/>
  <c r="U30" i="16"/>
  <c r="T30" i="16"/>
  <c r="S30" i="16"/>
  <c r="R30" i="16"/>
  <c r="P30" i="16"/>
  <c r="O30" i="16"/>
  <c r="N30" i="16"/>
  <c r="M30" i="16"/>
  <c r="K30" i="16"/>
  <c r="J30" i="16"/>
  <c r="I30" i="16"/>
  <c r="H30" i="16"/>
  <c r="D30" i="16"/>
  <c r="E30" i="16"/>
  <c r="C31" i="16" s="1"/>
  <c r="F30" i="16"/>
  <c r="U57" i="8" l="1"/>
  <c r="T57" i="8"/>
  <c r="S57" i="8"/>
  <c r="R57" i="8"/>
  <c r="P57" i="8"/>
  <c r="O57" i="8"/>
  <c r="N57" i="8"/>
  <c r="M57" i="8"/>
  <c r="K57" i="8"/>
  <c r="J57" i="8"/>
  <c r="I57" i="8"/>
  <c r="H57" i="8"/>
  <c r="D57" i="8"/>
  <c r="E57" i="8"/>
  <c r="F57" i="8"/>
  <c r="C57" i="8"/>
  <c r="P33" i="8"/>
  <c r="O33" i="8"/>
  <c r="N33" i="8"/>
  <c r="M33" i="8"/>
  <c r="K33" i="8"/>
  <c r="J33" i="8"/>
  <c r="I33" i="8"/>
  <c r="H33" i="8"/>
  <c r="D33" i="8"/>
  <c r="E33" i="8"/>
  <c r="F33" i="8"/>
  <c r="C33" i="8"/>
  <c r="U45" i="12" l="1"/>
  <c r="T45" i="12"/>
  <c r="S45" i="12"/>
  <c r="R45" i="12"/>
  <c r="P45" i="12"/>
  <c r="O45" i="12"/>
  <c r="N45" i="12"/>
  <c r="M45" i="12"/>
  <c r="K45" i="12"/>
  <c r="J45" i="12"/>
  <c r="I45" i="12"/>
  <c r="H45" i="12"/>
  <c r="D45" i="12"/>
  <c r="E45" i="12"/>
  <c r="F45" i="12"/>
  <c r="C45" i="12"/>
  <c r="U56" i="22" l="1"/>
  <c r="T56" i="22"/>
  <c r="S56" i="22"/>
  <c r="R56" i="22"/>
  <c r="P56" i="22"/>
  <c r="O56" i="22"/>
  <c r="N56" i="22"/>
  <c r="M56" i="22"/>
  <c r="K56" i="22"/>
  <c r="J56" i="22"/>
  <c r="I56" i="22"/>
  <c r="H56" i="22"/>
  <c r="F56" i="22"/>
  <c r="E56" i="22"/>
  <c r="D56" i="22"/>
  <c r="C56" i="22"/>
  <c r="U10" i="22"/>
  <c r="T10" i="22"/>
  <c r="S10" i="22"/>
  <c r="R10" i="22"/>
  <c r="P10" i="22"/>
  <c r="O10" i="22"/>
  <c r="N10" i="22"/>
  <c r="M10" i="22"/>
  <c r="K10" i="22"/>
  <c r="J10" i="22"/>
  <c r="I10" i="22"/>
  <c r="H10" i="22"/>
  <c r="F10" i="22"/>
  <c r="E10" i="22"/>
  <c r="D10" i="22"/>
  <c r="C10" i="22"/>
  <c r="U22" i="20"/>
  <c r="T22" i="20"/>
  <c r="S22" i="20"/>
  <c r="R22" i="20"/>
  <c r="P22" i="20"/>
  <c r="O22" i="20"/>
  <c r="N22" i="20"/>
  <c r="M22" i="20"/>
  <c r="K22" i="20"/>
  <c r="J22" i="20"/>
  <c r="I22" i="20"/>
  <c r="H22" i="20"/>
  <c r="F22" i="20"/>
  <c r="E22" i="20"/>
  <c r="D22" i="20"/>
  <c r="C22" i="20"/>
  <c r="U16" i="20"/>
  <c r="T16" i="20"/>
  <c r="S16" i="20"/>
  <c r="R16" i="20"/>
  <c r="P16" i="20"/>
  <c r="O16" i="20"/>
  <c r="N16" i="20"/>
  <c r="M16" i="20"/>
  <c r="K16" i="20"/>
  <c r="J16" i="20"/>
  <c r="I16" i="20"/>
  <c r="H16" i="20"/>
  <c r="F16" i="20"/>
  <c r="E16" i="20"/>
  <c r="D16" i="20"/>
  <c r="C16" i="20"/>
  <c r="U10" i="20"/>
  <c r="T10" i="20"/>
  <c r="S10" i="20"/>
  <c r="R10" i="20"/>
  <c r="P10" i="20"/>
  <c r="O10" i="20"/>
  <c r="N10" i="20"/>
  <c r="M10" i="20"/>
  <c r="K10" i="20"/>
  <c r="J10" i="20"/>
  <c r="I10" i="20"/>
  <c r="H10" i="20"/>
  <c r="F10" i="20"/>
  <c r="E10" i="20"/>
  <c r="D10" i="20"/>
  <c r="C10" i="20"/>
  <c r="C11" i="22" l="1"/>
  <c r="C57" i="22"/>
  <c r="C11" i="20"/>
  <c r="C53" i="20"/>
  <c r="C34" i="20"/>
  <c r="C17" i="20"/>
  <c r="C23" i="20"/>
  <c r="F34" i="19"/>
  <c r="E34" i="19"/>
  <c r="D34" i="19"/>
  <c r="U22" i="19"/>
  <c r="T22" i="19"/>
  <c r="S22" i="19"/>
  <c r="R22" i="19"/>
  <c r="P22" i="19"/>
  <c r="O22" i="19"/>
  <c r="N22" i="19"/>
  <c r="M22" i="19"/>
  <c r="K22" i="19"/>
  <c r="J22" i="19"/>
  <c r="I22" i="19"/>
  <c r="H22" i="19"/>
  <c r="F22" i="19"/>
  <c r="E22" i="19"/>
  <c r="D22" i="19"/>
  <c r="C22" i="19"/>
  <c r="U16" i="19"/>
  <c r="T16" i="19"/>
  <c r="S16" i="19"/>
  <c r="R16" i="19"/>
  <c r="P16" i="19"/>
  <c r="O16" i="19"/>
  <c r="N16" i="19"/>
  <c r="M16" i="19"/>
  <c r="K16" i="19"/>
  <c r="J16" i="19"/>
  <c r="I16" i="19"/>
  <c r="H16" i="19"/>
  <c r="F16" i="19"/>
  <c r="E16" i="19"/>
  <c r="D16" i="19"/>
  <c r="C16" i="19"/>
  <c r="U10" i="19"/>
  <c r="T10" i="19"/>
  <c r="S10" i="19"/>
  <c r="R10" i="19"/>
  <c r="P10" i="19"/>
  <c r="O10" i="19"/>
  <c r="N10" i="19"/>
  <c r="M10" i="19"/>
  <c r="K10" i="19"/>
  <c r="J10" i="19"/>
  <c r="I10" i="19"/>
  <c r="H10" i="19"/>
  <c r="F10" i="19"/>
  <c r="E10" i="19"/>
  <c r="D10" i="19"/>
  <c r="C10" i="19"/>
  <c r="C23" i="19" l="1"/>
  <c r="C35" i="19"/>
  <c r="C11" i="19"/>
  <c r="C17" i="19"/>
  <c r="C52" i="19"/>
  <c r="C10" i="16" l="1"/>
  <c r="U21" i="16"/>
  <c r="T21" i="16"/>
  <c r="P21" i="16"/>
  <c r="O21" i="16"/>
  <c r="N21" i="16"/>
  <c r="M21" i="16"/>
  <c r="K21" i="16"/>
  <c r="J21" i="16"/>
  <c r="I21" i="16"/>
  <c r="H21" i="16"/>
  <c r="F21" i="16"/>
  <c r="E21" i="16"/>
  <c r="D21" i="16"/>
  <c r="C21" i="16"/>
  <c r="U15" i="16"/>
  <c r="T15" i="16"/>
  <c r="S15" i="16"/>
  <c r="S21" i="16" s="1"/>
  <c r="R15" i="16"/>
  <c r="R21" i="16" s="1"/>
  <c r="P15" i="16"/>
  <c r="O15" i="16"/>
  <c r="N15" i="16"/>
  <c r="M15" i="16"/>
  <c r="K15" i="16"/>
  <c r="J15" i="16"/>
  <c r="I15" i="16"/>
  <c r="H15" i="16"/>
  <c r="F15" i="16"/>
  <c r="E15" i="16"/>
  <c r="D15" i="16"/>
  <c r="C15" i="16"/>
  <c r="U10" i="16"/>
  <c r="T10" i="16"/>
  <c r="S10" i="16"/>
  <c r="R10" i="16"/>
  <c r="P10" i="16"/>
  <c r="O10" i="16"/>
  <c r="N10" i="16"/>
  <c r="M10" i="16"/>
  <c r="K10" i="16"/>
  <c r="J10" i="16"/>
  <c r="I10" i="16"/>
  <c r="H10" i="16"/>
  <c r="F10" i="16"/>
  <c r="E10" i="16"/>
  <c r="D10" i="16"/>
  <c r="C11" i="16" l="1"/>
  <c r="C16" i="16"/>
  <c r="C32" i="12"/>
  <c r="U32" i="12" l="1"/>
  <c r="T32" i="12"/>
  <c r="S32" i="12"/>
  <c r="R32" i="12"/>
  <c r="P32" i="12"/>
  <c r="O32" i="12"/>
  <c r="N32" i="12"/>
  <c r="M32" i="12"/>
  <c r="K32" i="12"/>
  <c r="J32" i="12"/>
  <c r="I32" i="12"/>
  <c r="H32" i="12"/>
  <c r="F32" i="12"/>
  <c r="E32" i="12"/>
  <c r="D32" i="12"/>
  <c r="U22" i="12"/>
  <c r="T22" i="12"/>
  <c r="S22" i="12"/>
  <c r="R22" i="12"/>
  <c r="P22" i="12"/>
  <c r="O22" i="12"/>
  <c r="N22" i="12"/>
  <c r="M22" i="12"/>
  <c r="K22" i="12"/>
  <c r="J22" i="12"/>
  <c r="I22" i="12"/>
  <c r="H22" i="12"/>
  <c r="F22" i="12"/>
  <c r="E22" i="12"/>
  <c r="D22" i="12"/>
  <c r="C22" i="12"/>
  <c r="U16" i="12"/>
  <c r="T16" i="12"/>
  <c r="S16" i="12"/>
  <c r="R16" i="12"/>
  <c r="P16" i="12"/>
  <c r="O16" i="12"/>
  <c r="N16" i="12"/>
  <c r="M16" i="12"/>
  <c r="K16" i="12"/>
  <c r="J16" i="12"/>
  <c r="I16" i="12"/>
  <c r="H16" i="12"/>
  <c r="F16" i="12"/>
  <c r="E16" i="12"/>
  <c r="D16" i="12"/>
  <c r="C16" i="12"/>
  <c r="U10" i="12"/>
  <c r="T10" i="12"/>
  <c r="S10" i="12"/>
  <c r="R10" i="12"/>
  <c r="P10" i="12"/>
  <c r="O10" i="12"/>
  <c r="N10" i="12"/>
  <c r="M10" i="12"/>
  <c r="K10" i="12"/>
  <c r="J10" i="12"/>
  <c r="I10" i="12"/>
  <c r="H10" i="12"/>
  <c r="F10" i="12"/>
  <c r="E10" i="12"/>
  <c r="D10" i="12"/>
  <c r="C10" i="12"/>
  <c r="C33" i="12" l="1"/>
  <c r="C11" i="12"/>
  <c r="C23" i="12"/>
  <c r="C46" i="12"/>
  <c r="C17" i="12"/>
  <c r="U33" i="8"/>
  <c r="T33" i="8"/>
  <c r="S33" i="8"/>
  <c r="R33" i="8"/>
  <c r="U22" i="8"/>
  <c r="T22" i="8"/>
  <c r="S22" i="8"/>
  <c r="R22" i="8"/>
  <c r="P22" i="8"/>
  <c r="O22" i="8"/>
  <c r="N22" i="8"/>
  <c r="M22" i="8"/>
  <c r="K22" i="8"/>
  <c r="J22" i="8"/>
  <c r="I22" i="8"/>
  <c r="H22" i="8"/>
  <c r="F22" i="8"/>
  <c r="E22" i="8"/>
  <c r="D22" i="8"/>
  <c r="C22" i="8"/>
  <c r="U16" i="8"/>
  <c r="T16" i="8"/>
  <c r="S16" i="8"/>
  <c r="R16" i="8"/>
  <c r="P16" i="8"/>
  <c r="O16" i="8"/>
  <c r="N16" i="8"/>
  <c r="M16" i="8"/>
  <c r="K16" i="8"/>
  <c r="J16" i="8"/>
  <c r="I16" i="8"/>
  <c r="H16" i="8"/>
  <c r="F16" i="8"/>
  <c r="E16" i="8"/>
  <c r="D16" i="8"/>
  <c r="C16" i="8"/>
  <c r="U10" i="8"/>
  <c r="T10" i="8"/>
  <c r="S10" i="8"/>
  <c r="R10" i="8"/>
  <c r="P10" i="8"/>
  <c r="O10" i="8"/>
  <c r="N10" i="8"/>
  <c r="M10" i="8"/>
  <c r="K10" i="8"/>
  <c r="J10" i="8"/>
  <c r="I10" i="8"/>
  <c r="H10" i="8"/>
  <c r="F10" i="8"/>
  <c r="E10" i="8"/>
  <c r="D10" i="8"/>
  <c r="C10" i="8"/>
  <c r="C34" i="8" l="1"/>
  <c r="C11" i="8"/>
  <c r="C17" i="8"/>
  <c r="C23" i="8"/>
  <c r="C58" i="8"/>
</calcChain>
</file>

<file path=xl/sharedStrings.xml><?xml version="1.0" encoding="utf-8"?>
<sst xmlns="http://schemas.openxmlformats.org/spreadsheetml/2006/main" count="1342" uniqueCount="612">
  <si>
    <t>類別</t>
  </si>
  <si>
    <t>第一學年</t>
  </si>
  <si>
    <t>科目名稱</t>
  </si>
  <si>
    <t>第二學年</t>
  </si>
  <si>
    <t>第三學年</t>
  </si>
  <si>
    <t>第四學年</t>
  </si>
  <si>
    <t>上</t>
  </si>
  <si>
    <t>下</t>
  </si>
  <si>
    <t>小計</t>
  </si>
  <si>
    <t>類別學分小計</t>
  </si>
  <si>
    <t>職場禮儀與口語表達</t>
  </si>
  <si>
    <t>*</t>
  </si>
  <si>
    <t>小計</t>
    <phoneticPr fontId="9" type="noConversion"/>
  </si>
  <si>
    <t>科技應用</t>
    <phoneticPr fontId="8" type="noConversion"/>
  </si>
  <si>
    <t>多元通識</t>
    <phoneticPr fontId="9" type="noConversion"/>
  </si>
  <si>
    <t>職用通識</t>
    <phoneticPr fontId="9" type="noConversion"/>
  </si>
  <si>
    <t>時數</t>
    <phoneticPr fontId="9" type="noConversion"/>
  </si>
  <si>
    <t>學分</t>
    <phoneticPr fontId="9" type="noConversion"/>
  </si>
  <si>
    <t>科目名稱</t>
    <phoneticPr fontId="9" type="noConversion"/>
  </si>
  <si>
    <t>畢業最低學分數：128</t>
    <phoneticPr fontId="8" type="noConversion"/>
  </si>
  <si>
    <t>工程數學</t>
  </si>
  <si>
    <t>職用通識：6</t>
    <phoneticPr fontId="8" type="noConversion"/>
  </si>
  <si>
    <t>多元通識：8</t>
    <phoneticPr fontId="8" type="noConversion"/>
  </si>
  <si>
    <r>
      <rPr>
        <sz val="10"/>
        <color indexed="8"/>
        <rFont val="微軟正黑體"/>
        <family val="2"/>
        <charset val="136"/>
      </rPr>
      <t>中文閱讀與寫作</t>
    </r>
  </si>
  <si>
    <r>
      <rPr>
        <sz val="10"/>
        <color indexed="8"/>
        <rFont val="微軟正黑體"/>
        <family val="2"/>
        <charset val="136"/>
      </rPr>
      <t>體育(三)</t>
    </r>
  </si>
  <si>
    <r>
      <rPr>
        <sz val="10"/>
        <color indexed="8"/>
        <rFont val="微軟正黑體"/>
        <family val="2"/>
        <charset val="136"/>
      </rPr>
      <t>共同外語(一)</t>
    </r>
  </si>
  <si>
    <r>
      <rPr>
        <sz val="10"/>
        <color indexed="8"/>
        <rFont val="微軟正黑體"/>
        <family val="2"/>
        <charset val="136"/>
      </rPr>
      <t>共同外語(二)(三)</t>
    </r>
  </si>
  <si>
    <r>
      <rPr>
        <sz val="10"/>
        <color indexed="8"/>
        <rFont val="微軟正黑體"/>
        <family val="2"/>
        <charset val="136"/>
      </rPr>
      <t>體育(一)</t>
    </r>
  </si>
  <si>
    <r>
      <rPr>
        <sz val="10"/>
        <color indexed="8"/>
        <rFont val="微軟正黑體"/>
        <family val="2"/>
        <charset val="136"/>
      </rPr>
      <t>體育(二)-高爾夫</t>
    </r>
  </si>
  <si>
    <t>工程通識</t>
  </si>
  <si>
    <t>科技應用</t>
  </si>
  <si>
    <t>職涯講堂</t>
  </si>
  <si>
    <t>工程產業講座</t>
  </si>
  <si>
    <t>電路學</t>
  </si>
  <si>
    <t>電子學</t>
  </si>
  <si>
    <t>機器人學</t>
  </si>
  <si>
    <t>機器人程式入門</t>
  </si>
  <si>
    <t>電子電路設計實務</t>
  </si>
  <si>
    <t>自動控制實務</t>
  </si>
  <si>
    <t>電機機械實務</t>
  </si>
  <si>
    <t>可程式控制實務</t>
  </si>
  <si>
    <t>工業控制實務</t>
  </si>
  <si>
    <t>實務專題(一)(二)</t>
  </si>
  <si>
    <t>電腦輔助設計製造</t>
  </si>
  <si>
    <t>電力電子學</t>
  </si>
  <si>
    <t>電力系統</t>
  </si>
  <si>
    <t>電腦軟體應用</t>
  </si>
  <si>
    <t>微處理機實務</t>
  </si>
  <si>
    <t>工業機器人實務</t>
  </si>
  <si>
    <t>機電整合實務</t>
  </si>
  <si>
    <t>數位工廠實務</t>
  </si>
  <si>
    <t>物聯網設計實務</t>
  </si>
  <si>
    <t>校外實習(暑一)</t>
  </si>
  <si>
    <t>校外實習(暑二)</t>
  </si>
  <si>
    <t>校外實習(暑三)</t>
  </si>
  <si>
    <t>工業配電實務</t>
  </si>
  <si>
    <t>介面設計實務</t>
  </si>
  <si>
    <t>機器視覺實務</t>
  </si>
  <si>
    <t>電機控制實務</t>
  </si>
  <si>
    <t>光電概論</t>
  </si>
  <si>
    <t>自動化工程概論</t>
  </si>
  <si>
    <t>電力電子實務應用</t>
  </si>
  <si>
    <t>巨量資料分析</t>
  </si>
  <si>
    <t>嵌入式系統</t>
  </si>
  <si>
    <t>專利寫作</t>
  </si>
  <si>
    <t>信號量測與監控</t>
  </si>
  <si>
    <t>感測器原理與應用</t>
  </si>
  <si>
    <t>數位影像處理</t>
  </si>
  <si>
    <t>切換式電源供應器</t>
  </si>
  <si>
    <t>再生能源</t>
  </si>
  <si>
    <t>電力品質</t>
  </si>
  <si>
    <t>雷射原理與應用</t>
  </si>
  <si>
    <t>基礎通識：14</t>
    <phoneticPr fontId="9" type="noConversion"/>
  </si>
  <si>
    <t>職用通識：6</t>
    <phoneticPr fontId="9" type="noConversion"/>
  </si>
  <si>
    <t>院訂必修：8</t>
    <phoneticPr fontId="9" type="noConversion"/>
  </si>
  <si>
    <t>畢業最低學分數：128</t>
    <phoneticPr fontId="9" type="noConversion"/>
  </si>
  <si>
    <t>科目名稱</t>
    <phoneticPr fontId="9" type="noConversion"/>
  </si>
  <si>
    <t>學分</t>
    <phoneticPr fontId="9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</si>
  <si>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</si>
  <si>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</si>
  <si>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</si>
  <si>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</si>
  <si>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</si>
  <si>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</si>
  <si>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</t>
    <phoneticPr fontId="9" type="noConversion"/>
  </si>
  <si>
    <t>共同外語(一)</t>
    <phoneticPr fontId="9" type="noConversion"/>
  </si>
  <si>
    <t>共同外語(三)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</si>
  <si>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</si>
  <si>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8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</si>
  <si>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</si>
  <si>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</si>
  <si>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</si>
  <si>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</si>
  <si>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</si>
  <si>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</si>
  <si>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</si>
  <si>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</si>
  <si>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</si>
  <si>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</si>
  <si>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類別學分小計</t>
    <phoneticPr fontId="9" type="noConversion"/>
  </si>
  <si>
    <t>資料結構</t>
    <phoneticPr fontId="8" type="noConversion"/>
  </si>
  <si>
    <t>資訊工程概論</t>
    <phoneticPr fontId="9" type="noConversion"/>
  </si>
  <si>
    <t>電腦程式設計</t>
    <phoneticPr fontId="8" type="noConversion"/>
  </si>
  <si>
    <t>電腦硬體裝修</t>
    <phoneticPr fontId="9" type="noConversion"/>
  </si>
  <si>
    <t>工程數學</t>
    <phoneticPr fontId="9" type="noConversion"/>
  </si>
  <si>
    <t>多媒體原理與應用</t>
  </si>
  <si>
    <t>嵌入式系統概論</t>
    <phoneticPr fontId="9" type="noConversion"/>
  </si>
  <si>
    <t>數位邏輯設計</t>
    <phoneticPr fontId="8" type="noConversion"/>
  </si>
  <si>
    <t>多媒體原理與應用實習</t>
    <phoneticPr fontId="9" type="noConversion"/>
  </si>
  <si>
    <t>嵌入式系統實習</t>
    <phoneticPr fontId="9" type="noConversion"/>
  </si>
  <si>
    <t>實務專題(一)</t>
    <phoneticPr fontId="9" type="noConversion"/>
  </si>
  <si>
    <t>作業系統</t>
    <phoneticPr fontId="9" type="noConversion"/>
  </si>
  <si>
    <t>行動裝置實務</t>
    <phoneticPr fontId="8" type="noConversion"/>
  </si>
  <si>
    <t>實務專題(二)</t>
    <phoneticPr fontId="9" type="noConversion"/>
  </si>
  <si>
    <t>數位電子學</t>
    <phoneticPr fontId="9" type="noConversion"/>
  </si>
  <si>
    <t>網路程式設計實務</t>
  </si>
  <si>
    <t>動畫程式設計實務</t>
  </si>
  <si>
    <t>網路與安全概論</t>
    <phoneticPr fontId="9" type="noConversion"/>
  </si>
  <si>
    <t>物件導向程式設計</t>
    <phoneticPr fontId="9" type="noConversion"/>
  </si>
  <si>
    <t>計算機組織</t>
    <phoneticPr fontId="8" type="noConversion"/>
  </si>
  <si>
    <t>遊戲設計實務</t>
    <phoneticPr fontId="9" type="noConversion"/>
  </si>
  <si>
    <t>行動網際網路技術與應用</t>
  </si>
  <si>
    <t>校外實習(一)</t>
    <phoneticPr fontId="9" type="noConversion"/>
  </si>
  <si>
    <t>*</t>
    <phoneticPr fontId="8" type="noConversion"/>
  </si>
  <si>
    <t>DSP之原理及應用</t>
  </si>
  <si>
    <t>輸出入裝置與驅動程式設計</t>
    <phoneticPr fontId="9" type="noConversion"/>
  </si>
  <si>
    <t>校外實習(暑)</t>
    <phoneticPr fontId="9" type="noConversion"/>
  </si>
  <si>
    <t>網路遊戲設計實務</t>
  </si>
  <si>
    <t>視窗程式設計</t>
    <phoneticPr fontId="9" type="noConversion"/>
  </si>
  <si>
    <t>USB驅動程式實務</t>
    <phoneticPr fontId="9" type="noConversion"/>
  </si>
  <si>
    <t>軟體專案管理</t>
    <phoneticPr fontId="9" type="noConversion"/>
  </si>
  <si>
    <t>校外實習(二)</t>
    <phoneticPr fontId="9" type="noConversion"/>
  </si>
  <si>
    <t>新興能源原理與實務</t>
    <phoneticPr fontId="9" type="noConversion"/>
  </si>
  <si>
    <t>網路資料庫設計實務</t>
  </si>
  <si>
    <t>類神經網路原理與應用</t>
    <phoneticPr fontId="9" type="noConversion"/>
  </si>
  <si>
    <t>綠色能源開發與應用</t>
    <phoneticPr fontId="9" type="noConversion"/>
  </si>
  <si>
    <t>專業選修</t>
    <phoneticPr fontId="9" type="noConversion"/>
  </si>
  <si>
    <t>高科技專利取得與攻防</t>
    <phoneticPr fontId="9" type="noConversion"/>
  </si>
  <si>
    <t>模糊理論與應用</t>
  </si>
  <si>
    <t>物聯網實務</t>
    <phoneticPr fontId="9" type="noConversion"/>
  </si>
  <si>
    <t>軟體開發技術</t>
    <phoneticPr fontId="9" type="noConversion"/>
  </si>
  <si>
    <t>資料庫系統</t>
    <phoneticPr fontId="9" type="noConversion"/>
  </si>
  <si>
    <t>電腦繪圖</t>
    <phoneticPr fontId="9" type="noConversion"/>
  </si>
  <si>
    <t>數位影像處理</t>
    <phoneticPr fontId="9" type="noConversion"/>
  </si>
  <si>
    <t>數值方法</t>
    <phoneticPr fontId="9" type="noConversion"/>
  </si>
  <si>
    <t>系統程式規劃</t>
    <phoneticPr fontId="9" type="noConversion"/>
  </si>
  <si>
    <t>電腦軟體應用</t>
    <phoneticPr fontId="9" type="noConversion"/>
  </si>
  <si>
    <t>電腦周邊介面設計</t>
    <phoneticPr fontId="9" type="noConversion"/>
  </si>
  <si>
    <t>虛擬實境</t>
    <phoneticPr fontId="9" type="noConversion"/>
  </si>
  <si>
    <t>APP程式設計與應用</t>
    <phoneticPr fontId="9" type="noConversion"/>
  </si>
  <si>
    <t>AI人工智慧實務</t>
    <phoneticPr fontId="9" type="noConversion"/>
  </si>
  <si>
    <t>JAVA程式設計</t>
    <phoneticPr fontId="9" type="noConversion"/>
  </si>
  <si>
    <t>資訊安全</t>
    <phoneticPr fontId="9" type="noConversion"/>
  </si>
  <si>
    <t>機器人設計實務</t>
    <phoneticPr fontId="9" type="noConversion"/>
  </si>
  <si>
    <t>超大型積體電路設計</t>
    <phoneticPr fontId="9" type="noConversion"/>
  </si>
  <si>
    <t>智慧生活科技應用實務</t>
    <phoneticPr fontId="9" type="noConversion"/>
  </si>
  <si>
    <t>備註</t>
    <phoneticPr fontId="8" type="noConversion"/>
  </si>
  <si>
    <t>基礎通識：14</t>
    <phoneticPr fontId="8" type="noConversion"/>
  </si>
  <si>
    <t>院訂必修：8</t>
    <phoneticPr fontId="8" type="noConversion"/>
  </si>
  <si>
    <t>學分</t>
    <phoneticPr fontId="9" type="noConversion"/>
  </si>
  <si>
    <t>時數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</si>
  <si>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</si>
  <si>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</si>
  <si>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法律與生活</t>
    <phoneticPr fontId="9" type="noConversion"/>
  </si>
  <si>
    <t>職場應用文</t>
    <phoneticPr fontId="9" type="noConversion"/>
  </si>
  <si>
    <t xml:space="preserve"> </t>
    <phoneticPr fontId="9" type="noConversion"/>
  </si>
  <si>
    <t>院訂必修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</si>
  <si>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</si>
  <si>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</si>
  <si>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</si>
  <si>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</si>
  <si>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氣壓控制實務</t>
    <phoneticPr fontId="9" type="noConversion"/>
  </si>
  <si>
    <t>通訊概論</t>
  </si>
  <si>
    <t>電動車概論</t>
    <phoneticPr fontId="9" type="noConversion"/>
  </si>
  <si>
    <t>電氣訊號概論</t>
    <phoneticPr fontId="9" type="noConversion"/>
  </si>
  <si>
    <t>車用電子技術</t>
    <phoneticPr fontId="9" type="noConversion"/>
  </si>
  <si>
    <t>備註</t>
    <phoneticPr fontId="9" type="noConversion"/>
  </si>
  <si>
    <t>多元通識：8</t>
    <phoneticPr fontId="9" type="noConversion"/>
  </si>
  <si>
    <t>物聯網概論</t>
    <phoneticPr fontId="9" type="noConversion"/>
  </si>
  <si>
    <t>硬體描述語言原理與應用</t>
    <phoneticPr fontId="9" type="noConversion"/>
  </si>
  <si>
    <t>硬體描述語言設計實習</t>
    <phoneticPr fontId="9" type="noConversion"/>
  </si>
  <si>
    <t>電腦網路概論</t>
    <phoneticPr fontId="9" type="noConversion"/>
  </si>
  <si>
    <t>資訊檢索與應用</t>
    <phoneticPr fontId="9" type="noConversion"/>
  </si>
  <si>
    <t>通訊安全概論</t>
    <phoneticPr fontId="9" type="noConversion"/>
  </si>
  <si>
    <t>邏輯思考與方法</t>
    <phoneticPr fontId="9" type="noConversion"/>
  </si>
  <si>
    <t>演算法</t>
    <phoneticPr fontId="9" type="noConversion"/>
  </si>
  <si>
    <t>程式語言設計與實習</t>
  </si>
  <si>
    <t>通訊導論與實習</t>
  </si>
  <si>
    <t>JAVA程式設計</t>
  </si>
  <si>
    <t>資料庫原理及應用</t>
  </si>
  <si>
    <t>資料結構</t>
  </si>
  <si>
    <t>中文閱讀與寫作</t>
  </si>
  <si>
    <t>體育(三)</t>
  </si>
  <si>
    <t>共同外語(一)</t>
  </si>
  <si>
    <t>共同外語(二)(三)</t>
  </si>
  <si>
    <t>體育(一)</t>
  </si>
  <si>
    <t>體育(二)-高爾夫</t>
  </si>
  <si>
    <t>職場應用文</t>
  </si>
  <si>
    <t>法律與生活</t>
  </si>
  <si>
    <t>工程材料與應用</t>
  </si>
  <si>
    <t>實務專題(一)</t>
  </si>
  <si>
    <t>液氣壓控制與實習</t>
  </si>
  <si>
    <t>實務專題(二)</t>
  </si>
  <si>
    <t>機械製圖</t>
  </si>
  <si>
    <t>電腦輔助繪圖</t>
  </si>
  <si>
    <t>應用力學</t>
  </si>
  <si>
    <t>精密量測</t>
  </si>
  <si>
    <t>飛機系統檢修實務</t>
    <phoneticPr fontId="8" type="noConversion"/>
  </si>
  <si>
    <t>製造實務</t>
  </si>
  <si>
    <t>材料實驗</t>
  </si>
  <si>
    <t>電腦輔助立體繪圖</t>
  </si>
  <si>
    <t>塑性加工</t>
  </si>
  <si>
    <t>熱流學與實驗</t>
  </si>
  <si>
    <t>航太工程導論</t>
    <phoneticPr fontId="8" type="noConversion"/>
  </si>
  <si>
    <t>數控工具機</t>
    <phoneticPr fontId="8" type="noConversion"/>
  </si>
  <si>
    <t>3D列印與實習</t>
  </si>
  <si>
    <t>飛機結構與實務</t>
    <phoneticPr fontId="8" type="noConversion"/>
  </si>
  <si>
    <t xml:space="preserve"> </t>
    <phoneticPr fontId="8" type="noConversion"/>
  </si>
  <si>
    <t>飛行安全與管理(SMS)</t>
    <phoneticPr fontId="8" type="noConversion"/>
  </si>
  <si>
    <t>飛機導航與控制</t>
    <phoneticPr fontId="30" type="noConversion"/>
  </si>
  <si>
    <t>生產自動化技術</t>
    <phoneticPr fontId="8" type="noConversion"/>
  </si>
  <si>
    <t>航空基礎實習</t>
    <phoneticPr fontId="30" type="noConversion"/>
  </si>
  <si>
    <t>微電腦控制</t>
  </si>
  <si>
    <t>燃料電池技術</t>
  </si>
  <si>
    <t>沖壓產品設計與模具之關係</t>
  </si>
  <si>
    <t>工業配電</t>
  </si>
  <si>
    <t>熱傳學</t>
  </si>
  <si>
    <t>校外實習(一)</t>
  </si>
  <si>
    <t>飛機燃油系統</t>
  </si>
  <si>
    <t>沖壓模具專題</t>
  </si>
  <si>
    <t>校外實習(二)</t>
  </si>
  <si>
    <t>機構原理</t>
    <phoneticPr fontId="8" type="noConversion"/>
  </si>
  <si>
    <t>車輛專業實務</t>
  </si>
  <si>
    <t>引擎系統</t>
  </si>
  <si>
    <t>計算機程式</t>
  </si>
  <si>
    <t>機械設計</t>
  </si>
  <si>
    <t>專利申請與撰寫</t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</si>
  <si>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1" type="noConversion"/>
  </si>
  <si>
    <t>社會責任實踐(一)(二)</t>
    <phoneticPr fontId="8" type="noConversion"/>
  </si>
  <si>
    <t>數位邏輯電路</t>
    <phoneticPr fontId="9" type="noConversion"/>
  </si>
  <si>
    <t>學分</t>
    <phoneticPr fontId="9" type="noConversion"/>
  </si>
  <si>
    <t>時數</t>
  </si>
  <si>
    <t>學分</t>
  </si>
  <si>
    <t>基礎通識</t>
    <phoneticPr fontId="9" type="noConversion"/>
  </si>
  <si>
    <t>中文閱讀與寫作</t>
    <phoneticPr fontId="9" type="noConversion"/>
  </si>
  <si>
    <t>共同外語(二)</t>
    <phoneticPr fontId="9" type="noConversion"/>
  </si>
  <si>
    <t>體育(一)</t>
    <phoneticPr fontId="9" type="noConversion"/>
  </si>
  <si>
    <t>體育(二)-高爾夫</t>
    <phoneticPr fontId="9" type="noConversion"/>
  </si>
  <si>
    <t>共同外語(一)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</si>
  <si>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</si>
  <si>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</si>
  <si>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</si>
  <si>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</si>
  <si>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</si>
  <si>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</si>
  <si>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</si>
  <si>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</si>
  <si>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</si>
  <si>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資料結構</t>
    <phoneticPr fontId="9" type="noConversion"/>
  </si>
  <si>
    <t>電腦程式設計</t>
    <phoneticPr fontId="9" type="noConversion"/>
  </si>
  <si>
    <t>資訊術語導讀</t>
    <phoneticPr fontId="9" type="noConversion"/>
  </si>
  <si>
    <t>多媒體原理與應用</t>
    <phoneticPr fontId="9" type="noConversion"/>
  </si>
  <si>
    <t>數位邏輯設計</t>
    <phoneticPr fontId="9" type="noConversion"/>
  </si>
  <si>
    <t>行動裝置實務</t>
    <phoneticPr fontId="9" type="noConversion"/>
  </si>
  <si>
    <t>小計</t>
    <phoneticPr fontId="9" type="noConversion"/>
  </si>
  <si>
    <t>數位電子學</t>
    <phoneticPr fontId="9" type="noConversion"/>
  </si>
  <si>
    <t>網路程式設計實務</t>
    <phoneticPr fontId="9" type="noConversion"/>
  </si>
  <si>
    <t>動畫程式設計實務</t>
    <phoneticPr fontId="9" type="noConversion"/>
  </si>
  <si>
    <t>合作廠商專業實習(一)</t>
    <phoneticPr fontId="9" type="noConversion"/>
  </si>
  <si>
    <t>*</t>
    <phoneticPr fontId="9" type="noConversion"/>
  </si>
  <si>
    <t>計算機組織</t>
    <phoneticPr fontId="9" type="noConversion"/>
  </si>
  <si>
    <t>網路資訊檢索與應用</t>
    <phoneticPr fontId="9" type="noConversion"/>
  </si>
  <si>
    <t>行動網際網路技術與應用</t>
    <phoneticPr fontId="9" type="noConversion"/>
  </si>
  <si>
    <t>合作廠商專業實習(二)</t>
    <phoneticPr fontId="9" type="noConversion"/>
  </si>
  <si>
    <t>合作廠商專業實習(三)</t>
    <phoneticPr fontId="9" type="noConversion"/>
  </si>
  <si>
    <t>DSP之原理及應用</t>
    <phoneticPr fontId="9" type="noConversion"/>
  </si>
  <si>
    <t>輸出入裝置與驅動程式設計</t>
    <phoneticPr fontId="9" type="noConversion"/>
  </si>
  <si>
    <t>合作廠商專業實習(五)</t>
    <phoneticPr fontId="9" type="noConversion"/>
  </si>
  <si>
    <t>合作廠商專業實習(七)</t>
    <phoneticPr fontId="9" type="noConversion"/>
  </si>
  <si>
    <t>網路遊戲設計實務</t>
    <phoneticPr fontId="9" type="noConversion"/>
  </si>
  <si>
    <t>合作廠商專業實習(四)</t>
    <phoneticPr fontId="9" type="noConversion"/>
  </si>
  <si>
    <t>網路資料庫設計實務</t>
    <phoneticPr fontId="9" type="noConversion"/>
  </si>
  <si>
    <t>合作廠商專業實習(六)</t>
    <phoneticPr fontId="9" type="noConversion"/>
  </si>
  <si>
    <t>合作廠商專業實習(八)</t>
    <phoneticPr fontId="9" type="noConversion"/>
  </si>
  <si>
    <t>專業選修</t>
    <phoneticPr fontId="9" type="noConversion"/>
  </si>
  <si>
    <t>模糊理論與應用</t>
    <phoneticPr fontId="9" type="noConversion"/>
  </si>
  <si>
    <t>電腦視覺</t>
    <phoneticPr fontId="9" type="noConversion"/>
  </si>
  <si>
    <t>備註</t>
    <phoneticPr fontId="9" type="noConversion"/>
  </si>
  <si>
    <t>基礎通識：10</t>
    <phoneticPr fontId="9" type="noConversion"/>
  </si>
  <si>
    <t>職用通識：6</t>
    <phoneticPr fontId="9" type="noConversion"/>
  </si>
  <si>
    <t>多元通識：4</t>
    <phoneticPr fontId="9" type="noConversion"/>
  </si>
  <si>
    <t>院訂必修：8</t>
    <phoneticPr fontId="9" type="noConversion"/>
  </si>
  <si>
    <t>畢業最低學分數：128</t>
    <phoneticPr fontId="9" type="noConversion"/>
  </si>
  <si>
    <t>1. 「多元通識」由通識教育中心訂定預選課程，預選後列出應選修之人文藝術領域、自然科技領域及社會科學領域三類之應開課程後，每一領域至多選修2學分，共計4學分之課程。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1" type="noConversion"/>
  </si>
  <si>
    <t>機電科技應用</t>
  </si>
  <si>
    <t>科目名稱</t>
    <phoneticPr fontId="9" type="noConversion"/>
  </si>
  <si>
    <t>學分</t>
    <phoneticPr fontId="9" type="noConversion"/>
  </si>
  <si>
    <t>時數</t>
    <phoneticPr fontId="9" type="noConversion"/>
  </si>
  <si>
    <t>時數</t>
    <phoneticPr fontId="9" type="noConversion"/>
  </si>
  <si>
    <t>學分</t>
    <phoneticPr fontId="9" type="noConversion"/>
  </si>
  <si>
    <t>基礎通識</t>
    <phoneticPr fontId="9" type="noConversion"/>
  </si>
  <si>
    <t>中文閱讀與寫作</t>
    <phoneticPr fontId="9" type="noConversion"/>
  </si>
  <si>
    <t>體育(三)</t>
    <phoneticPr fontId="9" type="noConversion"/>
  </si>
  <si>
    <t>體育(一)</t>
    <phoneticPr fontId="9" type="noConversion"/>
  </si>
  <si>
    <t>共同外語(二)(三)</t>
    <phoneticPr fontId="9" type="noConversion"/>
  </si>
  <si>
    <t>共同外語(一)</t>
    <phoneticPr fontId="9" type="noConversion"/>
  </si>
  <si>
    <t>體育(二)-高爾夫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</si>
  <si>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</si>
  <si>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</si>
  <si>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職場應用文</t>
    <phoneticPr fontId="9" type="noConversion"/>
  </si>
  <si>
    <t>法律與生活</t>
    <phoneticPr fontId="9" type="noConversion"/>
  </si>
  <si>
    <t>社會責任實踐(一)(二)</t>
    <phoneticPr fontId="9" type="noConversion"/>
  </si>
  <si>
    <t>職場禮儀與口語表達</t>
    <phoneticPr fontId="9" type="noConversion"/>
  </si>
  <si>
    <t>多元通識</t>
    <phoneticPr fontId="9" type="noConversion"/>
  </si>
  <si>
    <t>院訂必修</t>
    <phoneticPr fontId="9" type="noConversion"/>
  </si>
  <si>
    <t>工程通識</t>
    <phoneticPr fontId="9" type="noConversion"/>
  </si>
  <si>
    <t>科技應用</t>
    <phoneticPr fontId="9" type="noConversion"/>
  </si>
  <si>
    <t>職涯講堂</t>
    <phoneticPr fontId="9" type="noConversion"/>
  </si>
  <si>
    <t>工程產業講座</t>
    <phoneticPr fontId="9" type="noConversion"/>
  </si>
  <si>
    <t>小計</t>
    <phoneticPr fontId="9" type="noConversion"/>
  </si>
  <si>
    <t>小計</t>
    <phoneticPr fontId="9" type="noConversion"/>
  </si>
  <si>
    <t>類別學分小計</t>
    <phoneticPr fontId="9" type="noConversion"/>
  </si>
  <si>
    <t>專業必修</t>
    <phoneticPr fontId="9" type="noConversion"/>
  </si>
  <si>
    <t>應用數學</t>
    <phoneticPr fontId="9" type="noConversion"/>
  </si>
  <si>
    <t>微處理器應用與實習</t>
    <phoneticPr fontId="9" type="noConversion"/>
  </si>
  <si>
    <t>感測技術應用實務</t>
    <phoneticPr fontId="9" type="noConversion"/>
  </si>
  <si>
    <t>視覺化程式設計</t>
    <phoneticPr fontId="9" type="noConversion"/>
  </si>
  <si>
    <t>通訊系統</t>
    <phoneticPr fontId="9" type="noConversion"/>
  </si>
  <si>
    <t>網路程式設計與實習</t>
    <phoneticPr fontId="9" type="noConversion"/>
  </si>
  <si>
    <t>遊戲設計概論</t>
    <phoneticPr fontId="9" type="noConversion"/>
  </si>
  <si>
    <t>團隊溝通與戰術分析</t>
    <phoneticPr fontId="9" type="noConversion"/>
  </si>
  <si>
    <t>電競賽事播報</t>
    <phoneticPr fontId="9" type="noConversion"/>
  </si>
  <si>
    <t>電競產業概論</t>
    <phoneticPr fontId="9" type="noConversion"/>
  </si>
  <si>
    <t>無線通訊概論</t>
    <phoneticPr fontId="9" type="noConversion"/>
  </si>
  <si>
    <t>衛星通訊</t>
    <phoneticPr fontId="9" type="noConversion"/>
  </si>
  <si>
    <t>電子學</t>
    <phoneticPr fontId="9" type="noConversion"/>
  </si>
  <si>
    <t>物聯網原理與應用</t>
    <phoneticPr fontId="9" type="noConversion"/>
  </si>
  <si>
    <t>遊戲設計與實習</t>
    <phoneticPr fontId="9" type="noConversion"/>
  </si>
  <si>
    <t>虛擬實境概論</t>
    <phoneticPr fontId="9" type="noConversion"/>
  </si>
  <si>
    <t>網路影片剪輯製作</t>
    <phoneticPr fontId="9" type="noConversion"/>
  </si>
  <si>
    <t>電競場域實作</t>
    <phoneticPr fontId="9" type="noConversion"/>
  </si>
  <si>
    <t>網路架設</t>
    <phoneticPr fontId="9" type="noConversion"/>
  </si>
  <si>
    <t>小計</t>
    <phoneticPr fontId="9" type="noConversion"/>
  </si>
  <si>
    <t>智慧手機維修概論</t>
    <phoneticPr fontId="9" type="noConversion"/>
  </si>
  <si>
    <t>Python程式設計</t>
    <phoneticPr fontId="9" type="noConversion"/>
  </si>
  <si>
    <t>高頻電路設計與量測</t>
    <phoneticPr fontId="9" type="noConversion"/>
  </si>
  <si>
    <t>航電通訊系統</t>
    <phoneticPr fontId="9" type="noConversion"/>
  </si>
  <si>
    <t>網路通訊協定</t>
    <phoneticPr fontId="9" type="noConversion"/>
  </si>
  <si>
    <t>數位訊號處理</t>
    <phoneticPr fontId="9" type="noConversion"/>
  </si>
  <si>
    <t>工程軟體應用與實務</t>
    <phoneticPr fontId="9" type="noConversion"/>
  </si>
  <si>
    <t>Android程式設計與應用</t>
    <phoneticPr fontId="9" type="noConversion"/>
  </si>
  <si>
    <t>遊戲元件設計</t>
    <phoneticPr fontId="9" type="noConversion"/>
  </si>
  <si>
    <t>行動網頁設計實作</t>
    <phoneticPr fontId="9" type="noConversion"/>
  </si>
  <si>
    <t>遊戲企劃</t>
    <phoneticPr fontId="9" type="noConversion"/>
  </si>
  <si>
    <t>行動裝置程式設計</t>
    <phoneticPr fontId="9" type="noConversion"/>
  </si>
  <si>
    <t>Linux作業系統</t>
    <phoneticPr fontId="9" type="noConversion"/>
  </si>
  <si>
    <t>基礎電學實務</t>
    <phoneticPr fontId="9" type="noConversion"/>
  </si>
  <si>
    <t>智慧3C維修</t>
    <phoneticPr fontId="9" type="noConversion"/>
  </si>
  <si>
    <t>元宇宙應用概論</t>
    <phoneticPr fontId="9" type="noConversion"/>
  </si>
  <si>
    <t>數位通訊理論</t>
    <phoneticPr fontId="9" type="noConversion"/>
  </si>
  <si>
    <t>無人載具原理與應用</t>
    <phoneticPr fontId="9" type="noConversion"/>
  </si>
  <si>
    <t>機率與統計</t>
    <phoneticPr fontId="9" type="noConversion"/>
  </si>
  <si>
    <t>系統程式</t>
    <phoneticPr fontId="9" type="noConversion"/>
  </si>
  <si>
    <t>雲端資料庫</t>
    <phoneticPr fontId="9" type="noConversion"/>
  </si>
  <si>
    <t>腳本語言</t>
    <phoneticPr fontId="9" type="noConversion"/>
  </si>
  <si>
    <t>資料科學視覺化</t>
    <phoneticPr fontId="9" type="noConversion"/>
  </si>
  <si>
    <t>備註</t>
    <phoneticPr fontId="9" type="noConversion"/>
  </si>
  <si>
    <t>基礎通識：14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</si>
  <si>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</si>
  <si>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</si>
  <si>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</si>
  <si>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畢業最低學分數：128</t>
    <phoneticPr fontId="9" type="noConversion"/>
  </si>
  <si>
    <t>專業選修：28</t>
    <phoneticPr fontId="9" type="noConversion"/>
  </si>
  <si>
    <t>專業必修：64</t>
    <phoneticPr fontId="9" type="noConversion"/>
  </si>
  <si>
    <t>水冷式電腦裝修</t>
    <phoneticPr fontId="9" type="noConversion"/>
  </si>
  <si>
    <t>引擎電路控制</t>
    <phoneticPr fontId="8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</si>
  <si>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</si>
  <si>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</si>
  <si>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</si>
  <si>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時數</t>
    <phoneticPr fontId="9" type="noConversion"/>
  </si>
  <si>
    <t>時數</t>
    <phoneticPr fontId="9" type="noConversion"/>
  </si>
  <si>
    <t>學分</t>
    <phoneticPr fontId="9" type="noConversion"/>
  </si>
  <si>
    <t>基礎通識</t>
    <phoneticPr fontId="9" type="noConversion"/>
  </si>
  <si>
    <t>1.共同外語課程需修滿6學分，學生於修課前即可選擇「英語」或「日語」為外語課程。
2.選定語言後，不可異動。</t>
    <phoneticPr fontId="9" type="noConversion"/>
  </si>
  <si>
    <t>職用通識</t>
    <phoneticPr fontId="9" type="noConversion"/>
  </si>
  <si>
    <t>社會責任實踐(一)(二)</t>
    <phoneticPr fontId="8" type="noConversion"/>
  </si>
  <si>
    <t>多元通識</t>
    <phoneticPr fontId="9" type="noConversion"/>
  </si>
  <si>
    <t>1. 「多元通識」由通識教育中心訂定預選課程，預選後列出應選修之人文藝術領域、自然科技領域及社會科學領域三類之應開課程後，每一領域至多選修4學分，共計8學分之課程。
2.  通識教育中心所公布各院、系、學程所提供之輔助課程，亦可承認為通識選修課程，唯學生選修所隸屬之院、系及學程提供之課程，則不予承認。
3. 「名人講座」係跨類別選修課程，可承認為「多元通識課程」中任一領域課程，以一次為限。</t>
    <phoneticPr fontId="31" type="noConversion"/>
  </si>
  <si>
    <t>院訂必修</t>
    <phoneticPr fontId="9" type="noConversion"/>
  </si>
  <si>
    <t>工程通識</t>
    <phoneticPr fontId="8" type="noConversion"/>
  </si>
  <si>
    <t>科技應用</t>
    <phoneticPr fontId="8" type="noConversion"/>
  </si>
  <si>
    <t>職涯講堂</t>
    <phoneticPr fontId="8" type="noConversion"/>
  </si>
  <si>
    <t>工程產業講座</t>
    <phoneticPr fontId="8" type="noConversion"/>
  </si>
  <si>
    <t>小計</t>
    <phoneticPr fontId="9" type="noConversion"/>
  </si>
  <si>
    <t>類別學分小計</t>
    <phoneticPr fontId="9" type="noConversion"/>
  </si>
  <si>
    <t>電腦軟體應用</t>
    <phoneticPr fontId="30" type="noConversion"/>
  </si>
  <si>
    <t>工程概論</t>
    <phoneticPr fontId="30" type="noConversion"/>
  </si>
  <si>
    <t>電腦輔助立體繪圖</t>
    <phoneticPr fontId="9" type="noConversion"/>
  </si>
  <si>
    <t>工程術語導讀(一)</t>
    <phoneticPr fontId="31" type="noConversion"/>
  </si>
  <si>
    <t>工程術語導讀(二)</t>
    <phoneticPr fontId="31" type="noConversion"/>
  </si>
  <si>
    <t>專業必修</t>
    <phoneticPr fontId="8" type="noConversion"/>
  </si>
  <si>
    <t>焊接原理</t>
    <phoneticPr fontId="9" type="noConversion"/>
  </si>
  <si>
    <t xml:space="preserve">智慧車輛實務 </t>
    <phoneticPr fontId="30" type="noConversion"/>
  </si>
  <si>
    <t>電腦輔助設計</t>
    <phoneticPr fontId="8" type="noConversion"/>
  </si>
  <si>
    <t xml:space="preserve">綠能車輛技術 </t>
    <phoneticPr fontId="31" type="noConversion"/>
  </si>
  <si>
    <t>順序控制與實習</t>
    <phoneticPr fontId="9" type="noConversion"/>
  </si>
  <si>
    <t>小計</t>
    <phoneticPr fontId="9" type="noConversion"/>
  </si>
  <si>
    <t>熱處理</t>
    <phoneticPr fontId="8" type="noConversion"/>
  </si>
  <si>
    <t>專利申請與撰寫</t>
    <phoneticPr fontId="8" type="noConversion"/>
  </si>
  <si>
    <t>機構設計模擬</t>
    <phoneticPr fontId="8" type="noConversion"/>
  </si>
  <si>
    <t>機構與製造</t>
    <phoneticPr fontId="8" type="noConversion"/>
  </si>
  <si>
    <t>半導體製程</t>
    <phoneticPr fontId="8" type="noConversion"/>
  </si>
  <si>
    <t>空氣動力學</t>
    <phoneticPr fontId="9" type="noConversion"/>
  </si>
  <si>
    <t>飛機維修計劃管理</t>
    <phoneticPr fontId="30" type="noConversion"/>
  </si>
  <si>
    <t>飛機儀電系統與實習</t>
    <phoneticPr fontId="8" type="noConversion"/>
  </si>
  <si>
    <t>焊接工程與實習</t>
    <phoneticPr fontId="8" type="noConversion"/>
  </si>
  <si>
    <t>車輛懸吊系統</t>
    <phoneticPr fontId="8" type="noConversion"/>
  </si>
  <si>
    <t>五軸加工機實習</t>
    <phoneticPr fontId="9" type="noConversion"/>
  </si>
  <si>
    <t>車身鈑金與塗裝</t>
    <phoneticPr fontId="8" type="noConversion"/>
  </si>
  <si>
    <t>模具工程實務</t>
    <phoneticPr fontId="8" type="noConversion"/>
  </si>
  <si>
    <t>中古車鑑定與實務</t>
    <phoneticPr fontId="8" type="noConversion"/>
  </si>
  <si>
    <t>電腦整合製造</t>
    <phoneticPr fontId="8" type="noConversion"/>
  </si>
  <si>
    <t>進階數控工具機</t>
    <phoneticPr fontId="8" type="noConversion"/>
  </si>
  <si>
    <t>飛機性能分析</t>
    <phoneticPr fontId="9" type="noConversion"/>
  </si>
  <si>
    <t>航空發動機實務</t>
    <phoneticPr fontId="8" type="noConversion"/>
  </si>
  <si>
    <t>專業選修</t>
    <phoneticPr fontId="9" type="noConversion"/>
  </si>
  <si>
    <t>民航法規</t>
    <phoneticPr fontId="30" type="noConversion"/>
  </si>
  <si>
    <t>精密機械概論</t>
    <phoneticPr fontId="9" type="noConversion"/>
  </si>
  <si>
    <t>視窗程式設計</t>
    <phoneticPr fontId="8" type="noConversion"/>
  </si>
  <si>
    <t>逆向工程與實習</t>
    <phoneticPr fontId="9" type="noConversion"/>
  </si>
  <si>
    <t>精密鑄造</t>
    <phoneticPr fontId="8" type="noConversion"/>
  </si>
  <si>
    <t>品質管制</t>
    <phoneticPr fontId="9" type="noConversion"/>
  </si>
  <si>
    <t>電腦輔助機械製圖</t>
    <phoneticPr fontId="9" type="noConversion"/>
  </si>
  <si>
    <t>非傳統加工實務</t>
    <phoneticPr fontId="8" type="noConversion"/>
  </si>
  <si>
    <t>汽車市場行銷與企劃</t>
    <phoneticPr fontId="9" type="noConversion"/>
  </si>
  <si>
    <t>車輛感測學</t>
    <phoneticPr fontId="9" type="noConversion"/>
  </si>
  <si>
    <t>軌道車輛實務學</t>
    <phoneticPr fontId="9" type="noConversion"/>
  </si>
  <si>
    <t>熱力學</t>
    <phoneticPr fontId="8" type="noConversion"/>
  </si>
  <si>
    <t>材料力學</t>
    <phoneticPr fontId="8" type="noConversion"/>
  </si>
  <si>
    <t>潔淨車輛概論</t>
    <phoneticPr fontId="8" type="noConversion"/>
  </si>
  <si>
    <t>切削原理</t>
    <phoneticPr fontId="8" type="noConversion"/>
  </si>
  <si>
    <t>模具機構設計</t>
    <phoneticPr fontId="8" type="noConversion"/>
  </si>
  <si>
    <t>非破壞檢測實務</t>
    <phoneticPr fontId="8" type="noConversion"/>
  </si>
  <si>
    <t>軌道機電系統</t>
    <phoneticPr fontId="8" type="noConversion"/>
  </si>
  <si>
    <t>進階焊接實務</t>
    <phoneticPr fontId="8" type="noConversion"/>
  </si>
  <si>
    <t>顧客抱怨處理技巧</t>
    <phoneticPr fontId="9" type="noConversion"/>
  </si>
  <si>
    <t>計算機程式</t>
    <phoneticPr fontId="8" type="noConversion"/>
  </si>
  <si>
    <t>現代車輛技術</t>
    <phoneticPr fontId="9" type="noConversion"/>
  </si>
  <si>
    <t>備註</t>
    <phoneticPr fontId="9" type="noConversion"/>
  </si>
  <si>
    <t>基礎通識：14</t>
    <phoneticPr fontId="9" type="noConversion"/>
  </si>
  <si>
    <t>職用通識：6</t>
    <phoneticPr fontId="9" type="noConversion"/>
  </si>
  <si>
    <t>多元通識：8</t>
    <phoneticPr fontId="9" type="noConversion"/>
  </si>
  <si>
    <t>院訂必修：8</t>
    <phoneticPr fontId="9" type="noConversion"/>
  </si>
  <si>
    <t>畢業最低學分數：128</t>
    <phoneticPr fontId="9" type="noConversion"/>
  </si>
  <si>
    <t>科目名稱</t>
    <phoneticPr fontId="9" type="noConversion"/>
  </si>
  <si>
    <t>學分</t>
    <phoneticPr fontId="9" type="noConversion"/>
  </si>
  <si>
    <t>時數</t>
    <phoneticPr fontId="9" type="noConversion"/>
  </si>
  <si>
    <t>專業必修</t>
    <phoneticPr fontId="9" type="noConversion"/>
  </si>
  <si>
    <t>小計</t>
    <phoneticPr fontId="9" type="noConversion"/>
  </si>
  <si>
    <t>專業選修</t>
    <phoneticPr fontId="9" type="noConversion"/>
  </si>
  <si>
    <t>智慧車輛實務</t>
    <phoneticPr fontId="30" type="noConversion"/>
  </si>
  <si>
    <t>工程概論</t>
    <phoneticPr fontId="31" type="noConversion"/>
  </si>
  <si>
    <t>熱流學與實驗</t>
    <phoneticPr fontId="8" type="noConversion"/>
  </si>
  <si>
    <t>綠能車輛技術</t>
    <phoneticPr fontId="31" type="noConversion"/>
  </si>
  <si>
    <t>汽機車原理</t>
    <phoneticPr fontId="31" type="noConversion"/>
  </si>
  <si>
    <t>車輛設計</t>
    <phoneticPr fontId="8" type="noConversion"/>
  </si>
  <si>
    <t>內燃機</t>
    <phoneticPr fontId="9" type="noConversion"/>
  </si>
  <si>
    <t>自動變速箱原理</t>
    <phoneticPr fontId="9" type="noConversion"/>
  </si>
  <si>
    <r>
      <rPr>
        <sz val="10"/>
        <rFont val="新細明體"/>
        <family val="1"/>
        <charset val="136"/>
      </rPr>
      <t>◎</t>
    </r>
    <r>
      <rPr>
        <sz val="10"/>
        <rFont val="微軟正黑體"/>
        <family val="2"/>
        <charset val="136"/>
      </rPr>
      <t xml:space="preserve">本系未開設之課程可至外系選修，並於選課前提出申請，經核准後始得列入畢業專業選修學分，以各系制定專業選修學分為標準，至多可承認二分之一為上限。
</t>
    </r>
    <r>
      <rPr>
        <sz val="10"/>
        <rFont val="新細明體"/>
        <family val="1"/>
        <charset val="136"/>
      </rPr>
      <t>◎</t>
    </r>
    <r>
      <rPr>
        <sz val="10"/>
        <rFont val="微軟正黑體"/>
        <family val="2"/>
        <charset val="136"/>
      </rPr>
      <t>本校日間部四年制學生，除依本校學則規定修滿應修之學分外，並應符合相關外語能力、專業實務技能規定之條件使得畢業。</t>
    </r>
    <phoneticPr fontId="8" type="noConversion"/>
  </si>
  <si>
    <t>AI應用實務</t>
    <phoneticPr fontId="9" type="noConversion"/>
  </si>
  <si>
    <t>專業必修：59</t>
    <phoneticPr fontId="9" type="noConversion"/>
  </si>
  <si>
    <t>專業選修：33</t>
    <phoneticPr fontId="9" type="noConversion"/>
  </si>
  <si>
    <t>114年03月14日-113學年度第2學期第2次系課程發展委員會訂定
114年03月17日-113學年度第2學期第1次院課程發展委員會審議
114年04月08日-113學年度第2學期校課程發展委員會審議</t>
    <phoneticPr fontId="9" type="noConversion"/>
  </si>
  <si>
    <t>C++程式與應用</t>
    <phoneticPr fontId="9" type="noConversion"/>
  </si>
  <si>
    <t>創新思維與方法</t>
    <phoneticPr fontId="9" type="noConversion"/>
  </si>
  <si>
    <t>大數據概論</t>
    <phoneticPr fontId="9" type="noConversion"/>
  </si>
  <si>
    <t>Python</t>
    <phoneticPr fontId="9" type="noConversion"/>
  </si>
  <si>
    <t>AI人工智慧概論</t>
    <phoneticPr fontId="9" type="noConversion"/>
  </si>
  <si>
    <t>超大型積體電路設計概論</t>
  </si>
  <si>
    <t>電腦視覺辨識</t>
    <phoneticPr fontId="9" type="noConversion"/>
  </si>
  <si>
    <t>生成式AI與應用</t>
    <phoneticPr fontId="9" type="noConversion"/>
  </si>
  <si>
    <t>資通訊電子產品開發設計實務</t>
    <phoneticPr fontId="9" type="noConversion"/>
  </si>
  <si>
    <t>資通訊實務</t>
    <phoneticPr fontId="9" type="noConversion"/>
  </si>
  <si>
    <t>資通訊PLC-LOGO 8實務</t>
    <phoneticPr fontId="9" type="noConversion"/>
  </si>
  <si>
    <t>專業必修：64</t>
    <phoneticPr fontId="8" type="noConversion"/>
  </si>
  <si>
    <t>電子電路(一)</t>
    <phoneticPr fontId="9" type="noConversion"/>
  </si>
  <si>
    <t>電子電路實習(一)</t>
    <phoneticPr fontId="9" type="noConversion"/>
  </si>
  <si>
    <t>電子電路(二)</t>
    <phoneticPr fontId="9" type="noConversion"/>
  </si>
  <si>
    <t>電子電路實習(二)</t>
    <phoneticPr fontId="9" type="noConversion"/>
  </si>
  <si>
    <t>專業必修：58</t>
    <phoneticPr fontId="9" type="noConversion"/>
  </si>
  <si>
    <t>專業選修：42</t>
    <phoneticPr fontId="9" type="noConversion"/>
  </si>
  <si>
    <t>生成式AI應用</t>
    <phoneticPr fontId="9" type="noConversion"/>
  </si>
  <si>
    <t>生成式AI實務</t>
    <phoneticPr fontId="9" type="noConversion"/>
  </si>
  <si>
    <t>機器人應用實務</t>
    <phoneticPr fontId="9" type="noConversion"/>
  </si>
  <si>
    <t>邊緣運算</t>
    <phoneticPr fontId="9" type="noConversion"/>
  </si>
  <si>
    <t>無線定位技術</t>
    <phoneticPr fontId="9" type="noConversion"/>
  </si>
  <si>
    <t>光纖通訊與資料中心</t>
    <phoneticPr fontId="9" type="noConversion"/>
  </si>
  <si>
    <t>AI數學</t>
  </si>
  <si>
    <t>高效能通訊編碼</t>
    <phoneticPr fontId="9" type="noConversion"/>
  </si>
  <si>
    <t>產業接軌</t>
    <phoneticPr fontId="9" type="noConversion"/>
  </si>
  <si>
    <t>*</t>
    <phoneticPr fontId="9" type="noConversion"/>
  </si>
  <si>
    <t>就業接軌</t>
    <phoneticPr fontId="9" type="noConversion"/>
  </si>
  <si>
    <t>無人機概論</t>
    <phoneticPr fontId="8" type="noConversion"/>
  </si>
  <si>
    <t>無人機飛行操作與應用</t>
    <phoneticPr fontId="8" type="noConversion"/>
  </si>
  <si>
    <t>無人機設計與製造</t>
    <phoneticPr fontId="8" type="noConversion"/>
  </si>
  <si>
    <t>機電整合與基礎程式設計</t>
    <phoneticPr fontId="8" type="noConversion"/>
  </si>
  <si>
    <t>AI影像辨識與自動導航</t>
    <phoneticPr fontId="8" type="noConversion"/>
  </si>
  <si>
    <t>無人機應用實作專題</t>
    <phoneticPr fontId="8" type="noConversion"/>
  </si>
  <si>
    <t>產學合作與業界專案</t>
    <phoneticPr fontId="8" type="noConversion"/>
  </si>
  <si>
    <t>電腦軟體應用</t>
    <phoneticPr fontId="8" type="noConversion"/>
  </si>
  <si>
    <t>工程材料與應用</t>
    <phoneticPr fontId="8" type="noConversion"/>
  </si>
  <si>
    <t>實務專題(一)</t>
    <phoneticPr fontId="8" type="noConversion"/>
  </si>
  <si>
    <t>工程概論</t>
    <phoneticPr fontId="8" type="noConversion"/>
  </si>
  <si>
    <t>電腦輔助機械製圖</t>
    <phoneticPr fontId="8" type="noConversion"/>
  </si>
  <si>
    <t>工程術語導讀(一)</t>
    <phoneticPr fontId="8" type="noConversion"/>
  </si>
  <si>
    <t>機械製圖</t>
    <phoneticPr fontId="8" type="noConversion"/>
  </si>
  <si>
    <t>電腦輔助繪圖</t>
    <phoneticPr fontId="8" type="noConversion"/>
  </si>
  <si>
    <t>應用力學</t>
    <phoneticPr fontId="8" type="noConversion"/>
  </si>
  <si>
    <t>實務專題(二)</t>
    <phoneticPr fontId="8" type="noConversion"/>
  </si>
  <si>
    <t>機械設計</t>
    <phoneticPr fontId="8" type="noConversion"/>
  </si>
  <si>
    <t>工程術語導讀(二)</t>
    <phoneticPr fontId="8" type="noConversion"/>
  </si>
  <si>
    <t>汽機車原理</t>
    <phoneticPr fontId="8" type="noConversion"/>
  </si>
  <si>
    <t>品質管制</t>
    <phoneticPr fontId="30" type="noConversion"/>
  </si>
  <si>
    <t>自動變速箱原理</t>
    <phoneticPr fontId="8" type="noConversion"/>
  </si>
  <si>
    <t>內燃機</t>
    <phoneticPr fontId="31" type="noConversion"/>
  </si>
  <si>
    <t>引擎系統</t>
    <phoneticPr fontId="8" type="noConversion"/>
  </si>
  <si>
    <t>車輛工程與實務</t>
    <phoneticPr fontId="31" type="noConversion"/>
  </si>
  <si>
    <t>車輛設計</t>
    <phoneticPr fontId="9" type="noConversion"/>
  </si>
  <si>
    <t>車輛鑑賞</t>
    <phoneticPr fontId="9" type="noConversion"/>
  </si>
  <si>
    <t>電腦輔助立體繪圖</t>
    <phoneticPr fontId="31" type="noConversion"/>
  </si>
  <si>
    <t>專業選修：28</t>
    <phoneticPr fontId="8" type="noConversion"/>
  </si>
  <si>
    <t>專業必修：66</t>
    <phoneticPr fontId="9" type="noConversion"/>
  </si>
  <si>
    <t>專業選修：26</t>
    <phoneticPr fontId="9" type="noConversion"/>
  </si>
  <si>
    <t>提示工程</t>
    <phoneticPr fontId="9" type="noConversion"/>
  </si>
  <si>
    <t>合作廠商專業實習(一)</t>
    <phoneticPr fontId="8" type="noConversion"/>
  </si>
  <si>
    <t>合作廠商專業實習(二)</t>
  </si>
  <si>
    <t>合作廠商專業實習(三)</t>
  </si>
  <si>
    <t>液氣壓控制與實習</t>
    <phoneticPr fontId="9" type="noConversion"/>
  </si>
  <si>
    <t>合作廠商專業實習(四)</t>
  </si>
  <si>
    <t>工程材料與應用</t>
    <phoneticPr fontId="9" type="noConversion"/>
  </si>
  <si>
    <t>潔淨車輛概論</t>
    <phoneticPr fontId="9" type="noConversion"/>
  </si>
  <si>
    <t>軌道機電系統</t>
  </si>
  <si>
    <t>現代車輛技術</t>
  </si>
  <si>
    <t>工程術語導讀(一)</t>
    <phoneticPr fontId="9" type="noConversion"/>
  </si>
  <si>
    <t>工程術語導讀(二)</t>
    <phoneticPr fontId="9" type="noConversion"/>
  </si>
  <si>
    <t>專業選修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</si>
  <si>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資訊工程系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9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</si>
  <si>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資訊工程系資訊應用產攜專班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</si>
  <si>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電機工程系</t>
    </r>
    <r>
      <rPr>
        <sz val="18"/>
        <color indexed="8"/>
        <rFont val="微軟正黑體"/>
        <family val="2"/>
        <charset val="136"/>
      </rPr>
      <t>課程規劃表</t>
    </r>
    <r>
      <rPr>
        <sz val="12"/>
        <color indexed="8"/>
        <rFont val="微軟正黑體"/>
        <family val="2"/>
        <charset val="136"/>
      </rPr>
      <t>(115學年度入學適用)</t>
    </r>
    <phoneticPr fontId="9" type="noConversion"/>
  </si>
  <si>
    <t>115年03月04日-114學年度第2學期第2次系課程發展委員會訂定
115年03月09日-114學年度第2學期第1次院課程發展委員會審議
115年04月14日-114學年度第2學期校課程發展委員會審議</t>
    <phoneticPr fontId="9" type="noConversion"/>
  </si>
  <si>
    <t>人工智慧與工業4.0概論</t>
    <phoneticPr fontId="9" type="noConversion"/>
  </si>
  <si>
    <t>機電工程之3D建模</t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</si>
  <si>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電腦與通訊工程系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rgb="FFFF0000"/>
        <rFont val="微軟正黑體"/>
        <family val="2"/>
        <charset val="136"/>
      </rPr>
      <t>專業A</t>
    </r>
    <r>
      <rPr>
        <sz val="12"/>
        <rFont val="微軟正黑體"/>
        <family val="2"/>
        <charset val="136"/>
      </rPr>
      <t xml:space="preserve">) </t>
    </r>
    <phoneticPr fontId="9" type="noConversion"/>
  </si>
  <si>
    <r>
      <rPr>
        <sz val="10"/>
        <rFont val="微軟正黑體"/>
        <family val="2"/>
        <charset val="136"/>
      </rPr>
      <t>機器學習</t>
    </r>
    <phoneticPr fontId="9" type="noConversion"/>
  </si>
  <si>
    <r>
      <rPr>
        <sz val="10"/>
        <rFont val="微軟正黑體"/>
        <family val="2"/>
        <charset val="136"/>
      </rPr>
      <t>資訊安全</t>
    </r>
    <phoneticPr fontId="9" type="noConversion"/>
  </si>
  <si>
    <r>
      <rPr>
        <sz val="10"/>
        <rFont val="微軟正黑體"/>
        <family val="2"/>
        <charset val="136"/>
      </rPr>
      <t>網路伺服器管理</t>
    </r>
    <phoneticPr fontId="9" type="noConversion"/>
  </si>
  <si>
    <r>
      <rPr>
        <sz val="10"/>
        <rFont val="微軟正黑體"/>
        <family val="2"/>
        <charset val="136"/>
      </rPr>
      <t>無線通訊模組應用</t>
    </r>
    <phoneticPr fontId="9" type="noConversion"/>
  </si>
  <si>
    <r>
      <rPr>
        <sz val="10"/>
        <rFont val="微軟正黑體"/>
        <family val="2"/>
        <charset val="136"/>
      </rPr>
      <t>機器人導論</t>
    </r>
  </si>
  <si>
    <r>
      <rPr>
        <sz val="10"/>
        <rFont val="微軟正黑體"/>
        <family val="2"/>
        <charset val="136"/>
      </rPr>
      <t>人工智慧物聯網</t>
    </r>
    <r>
      <rPr>
        <sz val="10"/>
        <rFont val="Times New Roman"/>
        <family val="1"/>
      </rPr>
      <t xml:space="preserve"> </t>
    </r>
    <r>
      <rPr>
        <strike/>
        <sz val="10"/>
        <rFont val="Times New Roman"/>
        <family val="1"/>
      </rPr>
      <t xml:space="preserve"> </t>
    </r>
    <phoneticPr fontId="9" type="noConversion"/>
  </si>
  <si>
    <r>
      <rPr>
        <sz val="10"/>
        <rFont val="微軟正黑體"/>
        <family val="2"/>
        <charset val="136"/>
      </rPr>
      <t>無線定位技術</t>
    </r>
    <phoneticPr fontId="9" type="noConversion"/>
  </si>
  <si>
    <r>
      <rPr>
        <sz val="10"/>
        <rFont val="微軟正黑體"/>
        <family val="2"/>
        <charset val="136"/>
      </rPr>
      <t>光纖通訊與資料中心</t>
    </r>
    <phoneticPr fontId="9" type="noConversion"/>
  </si>
  <si>
    <r>
      <rPr>
        <sz val="10"/>
        <rFont val="微軟正黑體"/>
        <family val="2"/>
        <charset val="136"/>
      </rPr>
      <t>高效能通訊編碼</t>
    </r>
    <phoneticPr fontId="9" type="noConversion"/>
  </si>
  <si>
    <r>
      <rPr>
        <sz val="10"/>
        <rFont val="微軟正黑體"/>
        <family val="2"/>
        <charset val="136"/>
      </rPr>
      <t>天線技術實務</t>
    </r>
    <phoneticPr fontId="9" type="noConversion"/>
  </si>
  <si>
    <t>AI運算中心通訊技術</t>
    <phoneticPr fontId="9" type="noConversion"/>
  </si>
  <si>
    <r>
      <rPr>
        <sz val="10"/>
        <color rgb="FFFF0000"/>
        <rFont val="微軟正黑體"/>
        <family val="2"/>
        <charset val="136"/>
      </rPr>
      <t>提示工程</t>
    </r>
    <phoneticPr fontId="9" type="noConversion"/>
  </si>
  <si>
    <r>
      <t>臺北城市科技大學四年制日間部</t>
    </r>
    <r>
      <rPr>
        <b/>
        <sz val="18"/>
        <color indexed="10"/>
        <rFont val="微軟正黑體"/>
        <family val="2"/>
        <charset val="136"/>
      </rPr>
      <t>電腦與通訊工程系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>(115學年度入學適用_</t>
    </r>
    <r>
      <rPr>
        <sz val="12"/>
        <color rgb="FFFF0000"/>
        <rFont val="微軟正黑體"/>
        <family val="2"/>
        <charset val="136"/>
      </rPr>
      <t>專業B</t>
    </r>
    <r>
      <rPr>
        <sz val="12"/>
        <rFont val="微軟正黑體"/>
        <family val="2"/>
        <charset val="136"/>
      </rPr>
      <t xml:space="preserve">) </t>
    </r>
    <phoneticPr fontId="9" type="noConversion"/>
  </si>
  <si>
    <t>115年03月06日-114學年度第2學期第1次系課程發展委員會訂定
115年03月09日-114學年度第2學期第1次院課程發展委員會審議
115年04月14日-114學年度第2學期校課程發展委員會審議</t>
    <phoneticPr fontId="9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</si>
  <si>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機械工程系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9" type="noConversion"/>
  </si>
  <si>
    <t>115年03月06日-114學年度第2學期第2次系課程發展委員會訂定
115年03月09日-114學年度第2學期第1次院課程發展委員會審議
115年04月14日-114學年度第2學期校課程發展委員會審議</t>
    <phoneticPr fontId="9" type="noConversion"/>
  </si>
  <si>
    <t>生程式AI應用與技術</t>
    <phoneticPr fontId="9" type="noConversion"/>
  </si>
  <si>
    <r>
      <t>臺北城市科技大學四年制日間部</t>
    </r>
    <r>
      <rPr>
        <b/>
        <sz val="18"/>
        <color rgb="FFFF0000"/>
        <rFont val="微軟正黑體"/>
        <family val="2"/>
        <charset val="136"/>
      </rPr>
      <t>機械工程系(車輛組)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9" type="noConversion"/>
  </si>
  <si>
    <t>電動車輛</t>
    <phoneticPr fontId="9" type="noConversion"/>
  </si>
  <si>
    <t>生成式AI應用與技術</t>
    <phoneticPr fontId="9" type="noConversion"/>
  </si>
  <si>
    <t>車輛電學(一)</t>
  </si>
  <si>
    <t>車輛電學(二)</t>
    <phoneticPr fontId="9" type="noConversion"/>
  </si>
  <si>
    <t>車輛基礎實習</t>
  </si>
  <si>
    <t>車載通訊檢測實務</t>
  </si>
  <si>
    <t>車輛底盤實習</t>
    <phoneticPr fontId="9" type="noConversion"/>
  </si>
  <si>
    <t>車輛綜合實習</t>
    <phoneticPr fontId="9" type="noConversion"/>
  </si>
  <si>
    <t>新能源車輛概論</t>
    <phoneticPr fontId="9" type="noConversion"/>
  </si>
  <si>
    <t>機車檢修實習</t>
    <phoneticPr fontId="9" type="noConversion"/>
  </si>
  <si>
    <t>車輛底盤實務</t>
  </si>
  <si>
    <t>車輛新式科技</t>
  </si>
  <si>
    <t>自動控制</t>
  </si>
  <si>
    <t>油電車檢測實務</t>
    <phoneticPr fontId="9" type="noConversion"/>
  </si>
  <si>
    <t>電動車輛電力電子實務</t>
    <phoneticPr fontId="9" type="noConversion"/>
  </si>
  <si>
    <t>車輛控制單元檢測實務</t>
    <phoneticPr fontId="9" type="noConversion"/>
  </si>
  <si>
    <t>電動車輛電機實務</t>
    <phoneticPr fontId="9" type="noConversion"/>
  </si>
  <si>
    <t>電動車輛維修實務</t>
    <phoneticPr fontId="9" type="noConversion"/>
  </si>
  <si>
    <t>電動車輛電池技術實務</t>
    <phoneticPr fontId="9" type="noConversion"/>
  </si>
  <si>
    <t>車輛車體結構實務</t>
    <phoneticPr fontId="9" type="noConversion"/>
  </si>
  <si>
    <t>車廠經營與管理實務</t>
    <phoneticPr fontId="9" type="noConversion"/>
  </si>
  <si>
    <t>專業必修：60</t>
    <phoneticPr fontId="8" type="noConversion"/>
  </si>
  <si>
    <t>專業選修：32</t>
    <phoneticPr fontId="8" type="noConversion"/>
  </si>
  <si>
    <r>
      <t>臺北城市科技大學四年制</t>
    </r>
    <r>
      <rPr>
        <b/>
        <sz val="18"/>
        <color rgb="FFFF0000"/>
        <rFont val="微軟正黑體"/>
        <family val="2"/>
        <charset val="136"/>
      </rPr>
      <t>機械工程系(車輛組)車輛維修及風電銲接產學攜手專班</t>
    </r>
    <r>
      <rPr>
        <sz val="18"/>
        <rFont val="微軟正黑體"/>
        <family val="2"/>
        <charset val="136"/>
      </rPr>
      <t>課程規劃表</t>
    </r>
    <r>
      <rPr>
        <sz val="12"/>
        <rFont val="微軟正黑體"/>
        <family val="2"/>
        <charset val="136"/>
      </rPr>
      <t xml:space="preserve">(115學年度入學適用) </t>
    </r>
    <phoneticPr fontId="9" type="noConversion"/>
  </si>
  <si>
    <t>生成式AI應用與技術</t>
  </si>
  <si>
    <t>車輛電學(一)</t>
    <phoneticPr fontId="9" type="noConversion"/>
  </si>
  <si>
    <t>車載通訊檢測實務</t>
    <phoneticPr fontId="9" type="noConversion"/>
  </si>
  <si>
    <t>機車檢修實習</t>
  </si>
  <si>
    <t>車輛底盤實務</t>
    <phoneticPr fontId="9" type="noConversion"/>
  </si>
  <si>
    <t>車輛新式科技</t>
    <phoneticPr fontId="9" type="noConversion"/>
  </si>
  <si>
    <t>車輛基礎實習</t>
    <phoneticPr fontId="9" type="noConversion"/>
  </si>
  <si>
    <t>燃料電池技術</t>
    <phoneticPr fontId="9" type="noConversion"/>
  </si>
  <si>
    <t>自動控制</t>
    <phoneticPr fontId="9" type="noConversion"/>
  </si>
  <si>
    <t>電動車輛電機實務</t>
  </si>
  <si>
    <t>車輛專業實務</t>
    <phoneticPr fontId="9" type="noConversion"/>
  </si>
  <si>
    <t>微電腦控制</t>
    <phoneticPr fontId="9" type="noConversion"/>
  </si>
  <si>
    <t>熱傳學</t>
    <phoneticPr fontId="9" type="noConversion"/>
  </si>
  <si>
    <t>機構設計模擬</t>
    <phoneticPr fontId="9" type="noConversion"/>
  </si>
  <si>
    <t>生產自動化技術</t>
    <phoneticPr fontId="9" type="noConversion"/>
  </si>
  <si>
    <t>專業必修：69</t>
    <phoneticPr fontId="8" type="noConversion"/>
  </si>
  <si>
    <t>專業選修：23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</si>
</sst>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###0;###0"/>
  </numFmts>
  <fonts count="54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8"/>
      <name val="微軟正黑體"/>
      <family val="2"/>
      <charset val="136"/>
    </font>
    <font>
      <b/>
      <sz val="18"/>
      <color indexed="10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6"/>
      <name val="微軟正黑體"/>
      <family val="2"/>
      <charset val="136"/>
    </font>
    <font>
      <sz val="10"/>
      <name val="微軟正黑體"/>
      <family val="2"/>
      <charset val="136"/>
    </font>
    <font>
      <sz val="7"/>
      <name val="微軟正黑體"/>
      <family val="2"/>
      <charset val="136"/>
    </font>
    <font>
      <sz val="10"/>
      <color rgb="FF000000"/>
      <name val="Times New Roman"/>
      <family val="1"/>
    </font>
    <font>
      <sz val="8"/>
      <name val="微軟正黑體"/>
      <family val="2"/>
      <charset val="136"/>
    </font>
    <font>
      <b/>
      <sz val="10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9"/>
      <name val="微軟正黑體"/>
      <family val="2"/>
      <charset val="136"/>
    </font>
    <font>
      <sz val="9.5"/>
      <name val="微軟正黑體"/>
      <family val="2"/>
      <charset val="136"/>
    </font>
    <font>
      <sz val="18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7"/>
      <color theme="1"/>
      <name val="微軟正黑體"/>
      <family val="2"/>
      <charset val="136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6"/>
      <color indexed="8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0000"/>
      <name val="Times New Roman"/>
      <family val="1"/>
    </font>
    <font>
      <sz val="10"/>
      <color rgb="FFFF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9"/>
      <name val="細明體"/>
      <family val="3"/>
      <charset val="136"/>
    </font>
    <font>
      <sz val="9"/>
      <name val="新細明體"/>
      <family val="3"/>
      <charset val="136"/>
      <scheme val="minor"/>
    </font>
    <font>
      <b/>
      <sz val="18"/>
      <color rgb="FFFF0000"/>
      <name val="微軟正黑體"/>
      <family val="2"/>
      <charset val="136"/>
    </font>
    <font>
      <b/>
      <sz val="10"/>
      <color indexed="8"/>
      <name val="微軟正黑體"/>
      <family val="2"/>
      <charset val="136"/>
    </font>
    <font>
      <sz val="10"/>
      <color indexed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0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0"/>
      <color rgb="FFFF0000"/>
      <name val="Times New Roman"/>
      <family val="1"/>
    </font>
    <font>
      <sz val="10"/>
      <name val="Times New Roman"/>
      <family val="1"/>
    </font>
    <font>
      <strike/>
      <sz val="10"/>
      <name val="Times New Roman"/>
      <family val="1"/>
    </font>
    <font>
      <sz val="10"/>
      <color rgb="FF000000"/>
      <name val="微軟正黑體"/>
      <family val="2"/>
      <charset val="136"/>
    </font>
    <font>
      <strike/>
      <sz val="10"/>
      <name val="微軟正黑體"/>
      <family val="2"/>
      <charset val="136"/>
    </font>
    <font>
      <sz val="10"/>
      <name val="微軟正黑體"/>
      <family val="1"/>
      <charset val="136"/>
    </font>
    <font>
      <sz val="10"/>
      <name val="微軟正黑體"/>
      <family val="2"/>
    </font>
    <font>
      <sz val="9"/>
      <name val="微軟正黑體"/>
      <family val="2"/>
    </font>
    <font>
      <sz val="12"/>
      <name val="微軟正黑體"/>
      <family val="2"/>
    </font>
    <font>
      <sz val="9"/>
      <color rgb="FFFF0000"/>
      <name val="微軟正黑體"/>
      <family val="2"/>
      <charset val="136"/>
    </font>
    <font>
      <sz val="10"/>
      <color rgb="FFFF0000"/>
      <name val="微軟正黑體"/>
      <family val="2"/>
    </font>
    <font>
      <sz val="9"/>
      <color rgb="FFFF0000"/>
      <name val="微軟正黑體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6">
    <xf numFmtId="0" fontId="0" fillId="0" borderId="0"/>
    <xf numFmtId="0" fontId="4" fillId="0" borderId="0">
      <alignment vertical="center"/>
    </xf>
    <xf numFmtId="0" fontId="13" fillId="0" borderId="0"/>
    <xf numFmtId="0" fontId="4" fillId="0" borderId="0"/>
    <xf numFmtId="0" fontId="16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</cellStyleXfs>
  <cellXfs count="466">
    <xf numFmtId="0" fontId="0" fillId="0" borderId="0" xfId="0"/>
    <xf numFmtId="0" fontId="7" fillId="0" borderId="0" xfId="1" applyFont="1">
      <alignment vertical="center"/>
    </xf>
    <xf numFmtId="0" fontId="10" fillId="0" borderId="0" xfId="1" applyFont="1" applyFill="1" applyBorder="1" applyAlignment="1">
      <alignment vertical="center" shrinkToFit="1"/>
    </xf>
    <xf numFmtId="0" fontId="5" fillId="0" borderId="0" xfId="1" applyFont="1" applyFill="1">
      <alignment vertical="center"/>
    </xf>
    <xf numFmtId="0" fontId="12" fillId="0" borderId="3" xfId="1" applyFont="1" applyFill="1" applyBorder="1" applyAlignment="1">
      <alignment horizontal="center" vertical="center" shrinkToFit="1"/>
    </xf>
    <xf numFmtId="0" fontId="10" fillId="0" borderId="0" xfId="1" applyFont="1" applyAlignment="1">
      <alignment shrinkToFit="1"/>
    </xf>
    <xf numFmtId="0" fontId="11" fillId="0" borderId="3" xfId="1" applyFont="1" applyFill="1" applyBorder="1" applyAlignment="1">
      <alignment vertical="center" shrinkToFit="1"/>
    </xf>
    <xf numFmtId="0" fontId="14" fillId="0" borderId="0" xfId="1" applyFont="1" applyAlignment="1">
      <alignment vertical="center" shrinkToFit="1"/>
    </xf>
    <xf numFmtId="0" fontId="15" fillId="0" borderId="3" xfId="1" applyFont="1" applyFill="1" applyBorder="1" applyAlignment="1">
      <alignment horizontal="center" vertical="center" shrinkToFit="1"/>
    </xf>
    <xf numFmtId="176" fontId="15" fillId="0" borderId="3" xfId="1" applyNumberFormat="1" applyFont="1" applyFill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shrinkToFit="1"/>
    </xf>
    <xf numFmtId="0" fontId="7" fillId="0" borderId="0" xfId="0" applyFont="1" applyFill="1"/>
    <xf numFmtId="0" fontId="11" fillId="0" borderId="3" xfId="0" applyFont="1" applyFill="1" applyBorder="1" applyAlignment="1">
      <alignment horizontal="left" vertical="center" shrinkToFit="1"/>
    </xf>
    <xf numFmtId="0" fontId="15" fillId="0" borderId="3" xfId="0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 shrinkToFit="1"/>
    </xf>
    <xf numFmtId="0" fontId="11" fillId="4" borderId="0" xfId="0" applyFont="1" applyFill="1" applyAlignment="1">
      <alignment vertical="center"/>
    </xf>
    <xf numFmtId="0" fontId="11" fillId="4" borderId="3" xfId="3" applyFont="1" applyFill="1" applyBorder="1" applyAlignment="1">
      <alignment vertical="center" shrinkToFit="1"/>
    </xf>
    <xf numFmtId="0" fontId="11" fillId="4" borderId="3" xfId="0" applyFont="1" applyFill="1" applyBorder="1" applyAlignment="1">
      <alignment horizontal="center" vertical="center"/>
    </xf>
    <xf numFmtId="0" fontId="15" fillId="2" borderId="3" xfId="4" applyFont="1" applyFill="1" applyBorder="1" applyAlignment="1">
      <alignment horizontal="center" vertical="center" shrinkToFit="1"/>
    </xf>
    <xf numFmtId="0" fontId="11" fillId="4" borderId="3" xfId="5" applyFont="1" applyFill="1" applyBorder="1" applyAlignment="1">
      <alignment horizontal="left" vertical="center" shrinkToFit="1"/>
    </xf>
    <xf numFmtId="0" fontId="11" fillId="4" borderId="3" xfId="5" applyFont="1" applyFill="1" applyBorder="1" applyAlignment="1">
      <alignment horizontal="center" vertical="center" shrinkToFit="1"/>
    </xf>
    <xf numFmtId="0" fontId="15" fillId="4" borderId="3" xfId="3" applyFont="1" applyFill="1" applyBorder="1" applyAlignment="1">
      <alignment horizontal="center" vertical="center" shrinkToFit="1"/>
    </xf>
    <xf numFmtId="0" fontId="18" fillId="0" borderId="0" xfId="0" applyFont="1" applyFill="1"/>
    <xf numFmtId="0" fontId="11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vertical="center" shrinkToFit="1"/>
    </xf>
    <xf numFmtId="0" fontId="17" fillId="0" borderId="0" xfId="1" applyFont="1" applyFill="1" applyAlignment="1">
      <alignment horizontal="center" vertical="center"/>
    </xf>
    <xf numFmtId="0" fontId="11" fillId="0" borderId="3" xfId="5" applyFont="1" applyBorder="1" applyAlignment="1">
      <alignment horizontal="left" vertical="center" shrinkToFit="1"/>
    </xf>
    <xf numFmtId="0" fontId="12" fillId="0" borderId="3" xfId="1" applyFont="1" applyBorder="1" applyAlignment="1">
      <alignment horizontal="center" vertical="center" shrinkToFit="1"/>
    </xf>
    <xf numFmtId="0" fontId="11" fillId="0" borderId="3" xfId="1" applyFont="1" applyBorder="1" applyAlignment="1">
      <alignment vertical="center" shrinkToFit="1"/>
    </xf>
    <xf numFmtId="0" fontId="15" fillId="0" borderId="3" xfId="1" applyFont="1" applyBorder="1" applyAlignment="1">
      <alignment horizontal="center" vertical="center" shrinkToFit="1"/>
    </xf>
    <xf numFmtId="176" fontId="15" fillId="0" borderId="3" xfId="1" applyNumberFormat="1" applyFont="1" applyBorder="1" applyAlignment="1">
      <alignment horizontal="center" vertical="center" shrinkToFit="1"/>
    </xf>
    <xf numFmtId="0" fontId="11" fillId="4" borderId="3" xfId="0" applyFont="1" applyFill="1" applyBorder="1" applyAlignment="1">
      <alignment vertical="center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22" fillId="0" borderId="0" xfId="5" applyFont="1">
      <alignment vertical="center"/>
    </xf>
    <xf numFmtId="0" fontId="23" fillId="0" borderId="0" xfId="5" applyFont="1">
      <alignment vertical="center"/>
    </xf>
    <xf numFmtId="0" fontId="26" fillId="4" borderId="3" xfId="5" applyFont="1" applyFill="1" applyBorder="1" applyAlignment="1">
      <alignment horizontal="left" vertical="center" shrinkToFit="1"/>
    </xf>
    <xf numFmtId="0" fontId="26" fillId="4" borderId="3" xfId="5" applyFont="1" applyFill="1" applyBorder="1" applyAlignment="1">
      <alignment horizontal="center" vertical="center" shrinkToFit="1"/>
    </xf>
    <xf numFmtId="0" fontId="11" fillId="0" borderId="4" xfId="5" applyFont="1" applyBorder="1" applyAlignment="1">
      <alignment horizontal="left" vertical="center" wrapText="1"/>
    </xf>
    <xf numFmtId="0" fontId="11" fillId="0" borderId="4" xfId="5" applyFont="1" applyBorder="1" applyAlignment="1">
      <alignment horizontal="center" vertical="center" wrapText="1"/>
    </xf>
    <xf numFmtId="0" fontId="11" fillId="0" borderId="4" xfId="5" applyFont="1" applyBorder="1" applyAlignment="1">
      <alignment vertical="center" wrapText="1"/>
    </xf>
    <xf numFmtId="0" fontId="11" fillId="0" borderId="4" xfId="5" applyFont="1" applyBorder="1" applyAlignment="1">
      <alignment horizontal="left" vertical="center" shrinkToFit="1"/>
    </xf>
    <xf numFmtId="0" fontId="15" fillId="0" borderId="3" xfId="5" applyFont="1" applyBorder="1" applyAlignment="1">
      <alignment horizontal="center" wrapText="1"/>
    </xf>
    <xf numFmtId="0" fontId="15" fillId="0" borderId="3" xfId="5" applyFont="1" applyBorder="1" applyAlignment="1">
      <alignment horizontal="center" vertical="center" wrapText="1"/>
    </xf>
    <xf numFmtId="0" fontId="15" fillId="0" borderId="3" xfId="5" applyFont="1" applyBorder="1" applyAlignment="1">
      <alignment horizontal="center" vertical="center" shrinkToFit="1"/>
    </xf>
    <xf numFmtId="176" fontId="15" fillId="0" borderId="3" xfId="5" applyNumberFormat="1" applyFont="1" applyBorder="1" applyAlignment="1">
      <alignment horizontal="center" vertical="center" wrapText="1"/>
    </xf>
    <xf numFmtId="0" fontId="27" fillId="0" borderId="0" xfId="5" applyFont="1" applyAlignment="1">
      <alignment horizontal="center" vertical="center"/>
    </xf>
    <xf numFmtId="0" fontId="27" fillId="0" borderId="0" xfId="5" applyFont="1">
      <alignment vertical="center"/>
    </xf>
    <xf numFmtId="0" fontId="11" fillId="4" borderId="3" xfId="5" applyFont="1" applyFill="1" applyBorder="1" applyAlignment="1">
      <alignment vertical="center" shrinkToFit="1"/>
    </xf>
    <xf numFmtId="0" fontId="11" fillId="4" borderId="3" xfId="3" applyFont="1" applyFill="1" applyBorder="1" applyAlignment="1">
      <alignment horizontal="center" vertical="center" wrapText="1"/>
    </xf>
    <xf numFmtId="0" fontId="11" fillId="4" borderId="3" xfId="5" applyFont="1" applyFill="1" applyBorder="1">
      <alignment vertical="center"/>
    </xf>
    <xf numFmtId="0" fontId="11" fillId="4" borderId="3" xfId="5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 shrinkToFit="1"/>
    </xf>
    <xf numFmtId="0" fontId="11" fillId="0" borderId="3" xfId="5" applyFont="1" applyBorder="1" applyAlignment="1">
      <alignment horizontal="left" vertical="top" shrinkToFit="1"/>
    </xf>
    <xf numFmtId="0" fontId="22" fillId="0" borderId="0" xfId="5" applyFont="1" applyAlignment="1">
      <alignment horizontal="center" vertical="center"/>
    </xf>
    <xf numFmtId="0" fontId="11" fillId="4" borderId="12" xfId="5" applyNumberFormat="1" applyFont="1" applyFill="1" applyBorder="1" applyAlignment="1">
      <alignment vertical="center" shrinkToFit="1"/>
    </xf>
    <xf numFmtId="0" fontId="11" fillId="4" borderId="12" xfId="5" applyFont="1" applyFill="1" applyBorder="1" applyAlignment="1">
      <alignment vertical="center" shrinkToFit="1"/>
    </xf>
    <xf numFmtId="0" fontId="11" fillId="4" borderId="0" xfId="5" applyFont="1" applyFill="1" applyAlignment="1">
      <alignment vertical="center" shrinkToFit="1"/>
    </xf>
    <xf numFmtId="0" fontId="11" fillId="4" borderId="16" xfId="5" applyFont="1" applyFill="1" applyBorder="1" applyAlignment="1">
      <alignment horizontal="left" vertical="center" shrinkToFit="1"/>
    </xf>
    <xf numFmtId="0" fontId="11" fillId="4" borderId="12" xfId="5" applyFont="1" applyFill="1" applyBorder="1" applyAlignment="1">
      <alignment horizontal="left" vertical="center" shrinkToFit="1"/>
    </xf>
    <xf numFmtId="0" fontId="11" fillId="4" borderId="16" xfId="5" applyFont="1" applyFill="1" applyBorder="1" applyAlignment="1">
      <alignment horizontal="center" vertical="center" shrinkToFit="1"/>
    </xf>
    <xf numFmtId="0" fontId="11" fillId="4" borderId="12" xfId="0" applyFont="1" applyFill="1" applyBorder="1" applyAlignment="1">
      <alignment vertical="center" shrinkToFit="1"/>
    </xf>
    <xf numFmtId="0" fontId="11" fillId="4" borderId="12" xfId="3" applyFont="1" applyFill="1" applyBorder="1" applyAlignment="1">
      <alignment vertical="center" shrinkToFit="1"/>
    </xf>
    <xf numFmtId="0" fontId="11" fillId="0" borderId="16" xfId="5" applyFont="1" applyFill="1" applyBorder="1" applyAlignment="1">
      <alignment horizontal="left" vertical="center" shrinkToFit="1"/>
    </xf>
    <xf numFmtId="0" fontId="11" fillId="0" borderId="11" xfId="5" applyFont="1" applyFill="1" applyBorder="1" applyAlignment="1">
      <alignment horizontal="center" vertical="center" shrinkToFit="1"/>
    </xf>
    <xf numFmtId="0" fontId="11" fillId="0" borderId="10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shrinkToFit="1"/>
    </xf>
    <xf numFmtId="0" fontId="11" fillId="0" borderId="4" xfId="5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left" vertical="center" shrinkToFit="1"/>
    </xf>
    <xf numFmtId="0" fontId="11" fillId="0" borderId="12" xfId="5" applyFont="1" applyFill="1" applyBorder="1" applyAlignment="1">
      <alignment horizontal="left" vertical="center" shrinkToFit="1"/>
    </xf>
    <xf numFmtId="0" fontId="11" fillId="0" borderId="5" xfId="5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shrinkToFit="1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26" fillId="4" borderId="3" xfId="5" applyFont="1" applyFill="1" applyBorder="1" applyAlignment="1">
      <alignment horizontal="center" vertical="center" wrapText="1"/>
    </xf>
    <xf numFmtId="0" fontId="26" fillId="4" borderId="3" xfId="3" applyFont="1" applyFill="1" applyBorder="1" applyAlignment="1">
      <alignment horizontal="center" vertical="center" wrapText="1"/>
    </xf>
    <xf numFmtId="0" fontId="26" fillId="4" borderId="3" xfId="5" applyFont="1" applyFill="1" applyBorder="1">
      <alignment vertical="center"/>
    </xf>
    <xf numFmtId="0" fontId="26" fillId="4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5" fillId="2" borderId="3" xfId="5" applyFont="1" applyFill="1" applyBorder="1" applyAlignment="1">
      <alignment horizontal="center" vertical="center" shrinkToFit="1"/>
    </xf>
    <xf numFmtId="0" fontId="11" fillId="0" borderId="16" xfId="5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12" xfId="5" applyFont="1" applyFill="1" applyBorder="1" applyAlignment="1">
      <alignment horizontal="center" vertical="center" shrinkToFit="1"/>
    </xf>
    <xf numFmtId="0" fontId="11" fillId="4" borderId="3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vertical="center" shrinkToFit="1"/>
    </xf>
    <xf numFmtId="0" fontId="26" fillId="4" borderId="4" xfId="5" applyFont="1" applyFill="1" applyBorder="1" applyAlignment="1">
      <alignment horizontal="center" vertical="center" shrinkToFit="1"/>
    </xf>
    <xf numFmtId="0" fontId="26" fillId="4" borderId="12" xfId="5" applyFont="1" applyFill="1" applyBorder="1" applyAlignment="1">
      <alignment horizontal="center" vertical="center" shrinkToFit="1"/>
    </xf>
    <xf numFmtId="0" fontId="11" fillId="0" borderId="12" xfId="5" applyFont="1" applyFill="1" applyBorder="1" applyAlignment="1">
      <alignment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15" fillId="2" borderId="12" xfId="1" applyFont="1" applyFill="1" applyBorder="1" applyAlignment="1">
      <alignment horizontal="center" vertical="center" shrinkToFit="1"/>
    </xf>
    <xf numFmtId="176" fontId="11" fillId="0" borderId="3" xfId="1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left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 wrapText="1" shrinkToFit="1"/>
    </xf>
    <xf numFmtId="0" fontId="11" fillId="5" borderId="3" xfId="0" applyFont="1" applyFill="1" applyBorder="1" applyAlignment="1">
      <alignment vertical="center" wrapText="1" shrinkToFit="1"/>
    </xf>
    <xf numFmtId="0" fontId="11" fillId="4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vertical="center" wrapText="1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4" borderId="3" xfId="0" applyFont="1" applyFill="1" applyBorder="1" applyAlignment="1">
      <alignment vertical="center" wrapText="1" shrinkToFit="1"/>
    </xf>
    <xf numFmtId="0" fontId="15" fillId="2" borderId="5" xfId="4" applyFont="1" applyFill="1" applyBorder="1" applyAlignment="1">
      <alignment horizontal="center" vertical="center" shrinkToFit="1"/>
    </xf>
    <xf numFmtId="0" fontId="11" fillId="0" borderId="20" xfId="9" applyFont="1" applyFill="1" applyBorder="1" applyAlignment="1">
      <alignment horizontal="left" vertical="center" wrapText="1"/>
    </xf>
    <xf numFmtId="0" fontId="11" fillId="0" borderId="4" xfId="1" applyFont="1" applyFill="1" applyBorder="1" applyAlignment="1">
      <alignment vertical="center" shrinkToFit="1"/>
    </xf>
    <xf numFmtId="0" fontId="11" fillId="0" borderId="4" xfId="9" applyFont="1" applyFill="1" applyBorder="1" applyAlignment="1">
      <alignment horizontal="left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vertical="center" wrapText="1"/>
    </xf>
    <xf numFmtId="0" fontId="11" fillId="0" borderId="4" xfId="9" applyFont="1" applyFill="1" applyBorder="1" applyAlignment="1">
      <alignment horizontal="left" vertical="center" shrinkToFit="1"/>
    </xf>
    <xf numFmtId="0" fontId="11" fillId="0" borderId="3" xfId="9" applyFont="1" applyFill="1" applyBorder="1" applyAlignment="1">
      <alignment horizontal="left" vertical="center" shrinkToFit="1"/>
    </xf>
    <xf numFmtId="0" fontId="15" fillId="0" borderId="3" xfId="9" applyFont="1" applyFill="1" applyBorder="1" applyAlignment="1">
      <alignment horizontal="center" wrapText="1"/>
    </xf>
    <xf numFmtId="0" fontId="15" fillId="0" borderId="3" xfId="9" applyFont="1" applyFill="1" applyBorder="1" applyAlignment="1">
      <alignment horizontal="center" vertical="center" wrapText="1"/>
    </xf>
    <xf numFmtId="0" fontId="15" fillId="0" borderId="3" xfId="9" applyFont="1" applyFill="1" applyBorder="1" applyAlignment="1">
      <alignment horizontal="center" vertical="center" shrinkToFit="1"/>
    </xf>
    <xf numFmtId="0" fontId="14" fillId="0" borderId="0" xfId="9" applyFont="1" applyFill="1" applyAlignment="1">
      <alignment horizontal="center" vertical="center"/>
    </xf>
    <xf numFmtId="0" fontId="15" fillId="2" borderId="5" xfId="9" applyFont="1" applyFill="1" applyBorder="1" applyAlignment="1">
      <alignment horizontal="center" vertical="center" shrinkToFit="1"/>
    </xf>
    <xf numFmtId="177" fontId="11" fillId="0" borderId="3" xfId="5" applyNumberFormat="1" applyFont="1" applyFill="1" applyBorder="1" applyAlignment="1">
      <alignment horizontal="center" vertical="center" shrinkToFit="1"/>
    </xf>
    <xf numFmtId="0" fontId="11" fillId="0" borderId="4" xfId="9" applyFont="1" applyFill="1" applyBorder="1" applyAlignment="1">
      <alignment vertical="center" shrinkToFit="1"/>
    </xf>
    <xf numFmtId="0" fontId="11" fillId="0" borderId="0" xfId="9" applyFont="1" applyFill="1" applyAlignment="1">
      <alignment vertical="center"/>
    </xf>
    <xf numFmtId="0" fontId="11" fillId="0" borderId="3" xfId="9" applyFont="1" applyFill="1" applyBorder="1" applyAlignment="1">
      <alignment vertical="center" shrinkToFit="1"/>
    </xf>
    <xf numFmtId="0" fontId="11" fillId="0" borderId="3" xfId="4" applyFont="1" applyFill="1" applyBorder="1" applyAlignment="1">
      <alignment horizontal="center" vertical="center" shrinkToFit="1"/>
    </xf>
    <xf numFmtId="177" fontId="15" fillId="0" borderId="3" xfId="9" applyNumberFormat="1" applyFont="1" applyFill="1" applyBorder="1" applyAlignment="1">
      <alignment horizontal="center" vertical="center" wrapText="1"/>
    </xf>
    <xf numFmtId="0" fontId="28" fillId="6" borderId="3" xfId="5" applyFont="1" applyFill="1" applyBorder="1" applyAlignment="1">
      <alignment horizontal="left" vertical="center" shrinkToFit="1"/>
    </xf>
    <xf numFmtId="0" fontId="11" fillId="0" borderId="3" xfId="9" applyFont="1" applyFill="1" applyBorder="1" applyAlignment="1">
      <alignment horizontal="center" vertical="center"/>
    </xf>
    <xf numFmtId="177" fontId="11" fillId="0" borderId="4" xfId="5" applyNumberFormat="1" applyFont="1" applyFill="1" applyBorder="1" applyAlignment="1">
      <alignment horizontal="center" vertical="center" shrinkToFit="1"/>
    </xf>
    <xf numFmtId="0" fontId="28" fillId="6" borderId="3" xfId="9" applyFont="1" applyFill="1" applyBorder="1" applyAlignment="1">
      <alignment horizontal="left" vertical="center" wrapText="1"/>
    </xf>
    <xf numFmtId="177" fontId="11" fillId="0" borderId="3" xfId="9" applyNumberFormat="1" applyFont="1" applyFill="1" applyBorder="1" applyAlignment="1">
      <alignment horizontal="center" vertical="center" wrapText="1"/>
    </xf>
    <xf numFmtId="177" fontId="11" fillId="0" borderId="22" xfId="9" applyNumberFormat="1" applyFont="1" applyFill="1" applyBorder="1" applyAlignment="1">
      <alignment horizontal="center" vertical="center" wrapText="1"/>
    </xf>
    <xf numFmtId="0" fontId="11" fillId="0" borderId="22" xfId="9" applyFont="1" applyFill="1" applyBorder="1" applyAlignment="1">
      <alignment horizontal="center" vertical="center" wrapText="1"/>
    </xf>
    <xf numFmtId="177" fontId="11" fillId="0" borderId="20" xfId="9" applyNumberFormat="1" applyFont="1" applyFill="1" applyBorder="1" applyAlignment="1">
      <alignment horizontal="center" vertical="center" wrapText="1"/>
    </xf>
    <xf numFmtId="0" fontId="11" fillId="0" borderId="20" xfId="9" applyFont="1" applyFill="1" applyBorder="1" applyAlignment="1">
      <alignment horizontal="center" vertical="center" wrapText="1"/>
    </xf>
    <xf numFmtId="177" fontId="11" fillId="0" borderId="24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 wrapText="1"/>
    </xf>
    <xf numFmtId="0" fontId="11" fillId="0" borderId="3" xfId="10" applyFont="1" applyFill="1" applyBorder="1" applyAlignment="1">
      <alignment vertical="center" shrinkToFit="1"/>
    </xf>
    <xf numFmtId="0" fontId="11" fillId="0" borderId="3" xfId="11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horizontal="center" vertical="center" wrapText="1"/>
    </xf>
    <xf numFmtId="0" fontId="11" fillId="0" borderId="3" xfId="5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5" applyFont="1" applyFill="1" applyBorder="1" applyAlignment="1">
      <alignment vertical="center" shrinkToFit="1"/>
    </xf>
    <xf numFmtId="0" fontId="11" fillId="0" borderId="3" xfId="3" applyFont="1" applyFill="1" applyBorder="1" applyAlignment="1">
      <alignment vertical="center" shrinkToFit="1"/>
    </xf>
    <xf numFmtId="0" fontId="7" fillId="0" borderId="0" xfId="14" applyFont="1">
      <alignment vertical="center"/>
    </xf>
    <xf numFmtId="0" fontId="11" fillId="0" borderId="0" xfId="14" applyFont="1" applyAlignment="1">
      <alignment vertical="center"/>
    </xf>
    <xf numFmtId="0" fontId="12" fillId="0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vertical="center" shrinkToFit="1"/>
    </xf>
    <xf numFmtId="0" fontId="11" fillId="4" borderId="3" xfId="14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horizontal="center" vertical="center" wrapText="1"/>
    </xf>
    <xf numFmtId="0" fontId="11" fillId="0" borderId="3" xfId="14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vertical="center"/>
    </xf>
    <xf numFmtId="0" fontId="11" fillId="4" borderId="3" xfId="14" applyFont="1" applyFill="1" applyBorder="1" applyAlignment="1">
      <alignment vertical="center" wrapText="1"/>
    </xf>
    <xf numFmtId="176" fontId="11" fillId="0" borderId="3" xfId="14" applyNumberFormat="1" applyFont="1" applyFill="1" applyBorder="1" applyAlignment="1">
      <alignment horizontal="center" vertical="center" shrinkToFit="1"/>
    </xf>
    <xf numFmtId="0" fontId="11" fillId="4" borderId="3" xfId="14" applyFont="1" applyFill="1" applyBorder="1" applyAlignment="1">
      <alignment vertical="center" shrinkToFit="1"/>
    </xf>
    <xf numFmtId="176" fontId="11" fillId="4" borderId="3" xfId="14" applyNumberFormat="1" applyFont="1" applyFill="1" applyBorder="1" applyAlignment="1">
      <alignment horizontal="center" vertical="center" shrinkToFit="1"/>
    </xf>
    <xf numFmtId="0" fontId="11" fillId="4" borderId="3" xfId="14" applyNumberFormat="1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justify" vertical="center" shrinkToFit="1"/>
    </xf>
    <xf numFmtId="176" fontId="11" fillId="4" borderId="3" xfId="14" applyNumberFormat="1" applyFont="1" applyFill="1" applyBorder="1" applyAlignment="1">
      <alignment horizontal="center" vertical="center"/>
    </xf>
    <xf numFmtId="0" fontId="11" fillId="4" borderId="3" xfId="14" applyFont="1" applyFill="1" applyBorder="1" applyAlignment="1">
      <alignment horizontal="left" vertical="center" shrinkToFit="1"/>
    </xf>
    <xf numFmtId="0" fontId="11" fillId="0" borderId="0" xfId="14" applyFont="1">
      <alignment vertical="center"/>
    </xf>
    <xf numFmtId="0" fontId="26" fillId="0" borderId="3" xfId="14" applyFont="1" applyFill="1" applyBorder="1" applyAlignment="1">
      <alignment horizontal="center" vertical="center" wrapText="1"/>
    </xf>
    <xf numFmtId="0" fontId="11" fillId="0" borderId="0" xfId="14" applyFont="1" applyAlignment="1">
      <alignment horizontal="center" vertical="center"/>
    </xf>
    <xf numFmtId="0" fontId="11" fillId="0" borderId="3" xfId="14" applyFont="1" applyFill="1" applyBorder="1" applyAlignment="1">
      <alignment horizontal="left" vertical="center" shrinkToFit="1"/>
    </xf>
    <xf numFmtId="0" fontId="11" fillId="0" borderId="0" xfId="14" applyFont="1" applyFill="1" applyAlignment="1">
      <alignment vertical="center"/>
    </xf>
    <xf numFmtId="0" fontId="15" fillId="0" borderId="3" xfId="14" applyFont="1" applyFill="1" applyBorder="1" applyAlignment="1">
      <alignment horizontal="center" vertical="center" wrapText="1"/>
    </xf>
    <xf numFmtId="0" fontId="15" fillId="0" borderId="0" xfId="14" applyFont="1" applyFill="1" applyAlignment="1">
      <alignment horizontal="center" vertical="center"/>
    </xf>
    <xf numFmtId="0" fontId="33" fillId="0" borderId="3" xfId="14" applyFont="1" applyFill="1" applyBorder="1" applyAlignment="1">
      <alignment horizontal="center" vertical="center" wrapText="1"/>
    </xf>
    <xf numFmtId="0" fontId="25" fillId="0" borderId="3" xfId="14" applyFont="1" applyFill="1" applyBorder="1" applyAlignment="1">
      <alignment horizontal="center" vertical="center" shrinkToFit="1"/>
    </xf>
    <xf numFmtId="0" fontId="26" fillId="0" borderId="3" xfId="14" applyFont="1" applyFill="1" applyBorder="1" applyAlignment="1">
      <alignment horizontal="left" vertical="center" shrinkToFit="1"/>
    </xf>
    <xf numFmtId="0" fontId="26" fillId="0" borderId="3" xfId="14" applyFont="1" applyFill="1" applyBorder="1" applyAlignment="1">
      <alignment horizontal="center" vertical="center" shrinkToFit="1"/>
    </xf>
    <xf numFmtId="0" fontId="34" fillId="0" borderId="3" xfId="14" applyFont="1" applyFill="1" applyBorder="1" applyAlignment="1">
      <alignment horizontal="center" vertical="center" shrinkToFit="1"/>
    </xf>
    <xf numFmtId="0" fontId="25" fillId="0" borderId="3" xfId="14" applyFont="1" applyFill="1" applyBorder="1" applyAlignment="1">
      <alignment horizontal="center" vertical="center" wrapText="1"/>
    </xf>
    <xf numFmtId="0" fontId="15" fillId="2" borderId="3" xfId="14" applyFont="1" applyFill="1" applyBorder="1" applyAlignment="1">
      <alignment horizontal="center" vertical="center" wrapText="1"/>
    </xf>
    <xf numFmtId="0" fontId="11" fillId="0" borderId="5" xfId="5" applyFont="1" applyFill="1" applyBorder="1" applyAlignment="1">
      <alignment horizontal="left" vertical="center" shrinkToFit="1"/>
    </xf>
    <xf numFmtId="0" fontId="11" fillId="0" borderId="3" xfId="12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shrinkToFit="1"/>
    </xf>
    <xf numFmtId="0" fontId="11" fillId="0" borderId="11" xfId="5" applyFont="1" applyFill="1" applyBorder="1" applyAlignment="1">
      <alignment horizontal="left" vertical="center" shrinkToFit="1"/>
    </xf>
    <xf numFmtId="0" fontId="11" fillId="0" borderId="8" xfId="5" applyFont="1" applyFill="1" applyBorder="1" applyAlignment="1">
      <alignment horizontal="center" vertical="center" shrinkToFit="1"/>
    </xf>
    <xf numFmtId="0" fontId="11" fillId="0" borderId="3" xfId="3" applyFont="1" applyFill="1" applyBorder="1" applyAlignment="1">
      <alignment horizontal="center" vertical="center" shrinkToFit="1"/>
    </xf>
    <xf numFmtId="0" fontId="11" fillId="0" borderId="4" xfId="5" applyFont="1" applyFill="1" applyBorder="1" applyAlignment="1">
      <alignment horizontal="left" vertical="center" shrinkToFit="1"/>
    </xf>
    <xf numFmtId="0" fontId="11" fillId="0" borderId="0" xfId="0" applyFont="1" applyFill="1" applyAlignment="1">
      <alignment vertical="center"/>
    </xf>
    <xf numFmtId="0" fontId="11" fillId="0" borderId="3" xfId="0" applyFont="1" applyFill="1" applyBorder="1" applyAlignment="1">
      <alignment vertical="center" shrinkToFit="1"/>
    </xf>
    <xf numFmtId="0" fontId="11" fillId="0" borderId="3" xfId="0" applyFont="1" applyFill="1" applyBorder="1" applyAlignment="1">
      <alignment horizontal="left" vertical="center" wrapText="1" shrinkToFit="1"/>
    </xf>
    <xf numFmtId="0" fontId="11" fillId="0" borderId="10" xfId="3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10" fillId="0" borderId="0" xfId="1" applyFont="1" applyFill="1" applyAlignment="1">
      <alignment vertical="center" shrinkToFit="1"/>
    </xf>
    <xf numFmtId="0" fontId="14" fillId="0" borderId="0" xfId="1" applyFont="1" applyFill="1" applyAlignment="1">
      <alignment vertical="center" shrinkToFit="1"/>
    </xf>
    <xf numFmtId="0" fontId="14" fillId="0" borderId="0" xfId="1" applyFont="1" applyFill="1" applyAlignment="1">
      <alignment horizontal="center" vertical="center" shrinkToFit="1"/>
    </xf>
    <xf numFmtId="0" fontId="11" fillId="0" borderId="21" xfId="9" applyFont="1" applyFill="1" applyBorder="1" applyAlignment="1">
      <alignment horizontal="left" vertical="center" wrapText="1"/>
    </xf>
    <xf numFmtId="0" fontId="11" fillId="0" borderId="22" xfId="9" applyFont="1" applyFill="1" applyBorder="1" applyAlignment="1">
      <alignment horizontal="left" vertical="center" wrapText="1"/>
    </xf>
    <xf numFmtId="177" fontId="11" fillId="0" borderId="23" xfId="9" applyNumberFormat="1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left" vertical="center"/>
    </xf>
    <xf numFmtId="0" fontId="11" fillId="0" borderId="0" xfId="9" applyFont="1" applyFill="1" applyAlignment="1">
      <alignment horizontal="left" vertical="center"/>
    </xf>
    <xf numFmtId="0" fontId="11" fillId="0" borderId="24" xfId="9" applyFont="1" applyFill="1" applyBorder="1" applyAlignment="1">
      <alignment horizontal="left" vertical="center" wrapText="1"/>
    </xf>
    <xf numFmtId="0" fontId="7" fillId="0" borderId="0" xfId="9" applyFont="1" applyFill="1" applyAlignment="1">
      <alignment vertical="center"/>
    </xf>
    <xf numFmtId="0" fontId="17" fillId="0" borderId="3" xfId="1" applyFont="1" applyFill="1" applyBorder="1" applyAlignment="1">
      <alignment horizontal="center" vertical="center"/>
    </xf>
    <xf numFmtId="0" fontId="11" fillId="0" borderId="5" xfId="5" applyFont="1" applyFill="1" applyBorder="1" applyAlignment="1">
      <alignment horizontal="center" vertical="center" shrinkToFit="1"/>
    </xf>
    <xf numFmtId="177" fontId="11" fillId="0" borderId="5" xfId="5" applyNumberFormat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vertical="center"/>
    </xf>
    <xf numFmtId="0" fontId="15" fillId="0" borderId="3" xfId="3" applyFont="1" applyFill="1" applyBorder="1" applyAlignment="1">
      <alignment horizontal="center" vertical="center" shrinkToFit="1"/>
    </xf>
    <xf numFmtId="177" fontId="15" fillId="0" borderId="3" xfId="3" applyNumberFormat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vertical="center"/>
    </xf>
    <xf numFmtId="0" fontId="11" fillId="0" borderId="9" xfId="5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/>
    </xf>
    <xf numFmtId="0" fontId="35" fillId="0" borderId="0" xfId="1" applyFont="1" applyFill="1">
      <alignment vertical="center"/>
    </xf>
    <xf numFmtId="0" fontId="36" fillId="0" borderId="0" xfId="1" applyFont="1" applyFill="1">
      <alignment vertical="center"/>
    </xf>
    <xf numFmtId="0" fontId="37" fillId="0" borderId="0" xfId="1" applyFont="1" applyFill="1" applyAlignment="1">
      <alignment shrinkToFit="1"/>
    </xf>
    <xf numFmtId="0" fontId="38" fillId="0" borderId="3" xfId="1" applyFont="1" applyFill="1" applyBorder="1" applyAlignment="1">
      <alignment vertical="center" shrinkToFit="1"/>
    </xf>
    <xf numFmtId="0" fontId="38" fillId="0" borderId="3" xfId="1" applyFont="1" applyFill="1" applyBorder="1" applyAlignment="1">
      <alignment horizontal="center" vertical="center"/>
    </xf>
    <xf numFmtId="0" fontId="39" fillId="0" borderId="0" xfId="1" applyFont="1" applyFill="1" applyAlignment="1">
      <alignment vertical="center" shrinkToFit="1"/>
    </xf>
    <xf numFmtId="0" fontId="39" fillId="0" borderId="0" xfId="1" applyFont="1" applyFill="1" applyAlignment="1">
      <alignment horizontal="center" vertical="center" shrinkToFit="1"/>
    </xf>
    <xf numFmtId="0" fontId="35" fillId="0" borderId="0" xfId="9" applyFont="1" applyFill="1" applyAlignment="1"/>
    <xf numFmtId="0" fontId="39" fillId="0" borderId="0" xfId="9" applyFont="1" applyFill="1" applyAlignment="1">
      <alignment horizontal="center" vertical="center"/>
    </xf>
    <xf numFmtId="0" fontId="26" fillId="0" borderId="0" xfId="9" applyFont="1" applyFill="1">
      <alignment vertical="center"/>
    </xf>
    <xf numFmtId="0" fontId="26" fillId="0" borderId="0" xfId="1" applyFont="1" applyFill="1" applyAlignment="1">
      <alignment horizontal="center" vertical="center"/>
    </xf>
    <xf numFmtId="0" fontId="38" fillId="0" borderId="0" xfId="1" applyFont="1" applyFill="1" applyAlignment="1">
      <alignment vertical="center" shrinkToFit="1"/>
    </xf>
    <xf numFmtId="0" fontId="38" fillId="0" borderId="0" xfId="1" applyFont="1" applyFill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28" fillId="6" borderId="3" xfId="5" applyFont="1" applyFill="1" applyBorder="1" applyAlignment="1">
      <alignment vertical="center" shrinkToFit="1"/>
    </xf>
    <xf numFmtId="0" fontId="28" fillId="6" borderId="3" xfId="3" applyFont="1" applyFill="1" applyBorder="1" applyAlignment="1">
      <alignment vertical="center" shrinkToFit="1"/>
    </xf>
    <xf numFmtId="0" fontId="28" fillId="0" borderId="16" xfId="0" applyFont="1" applyFill="1" applyBorder="1" applyAlignment="1">
      <alignment horizontal="left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center" vertical="center" shrinkToFit="1"/>
    </xf>
    <xf numFmtId="0" fontId="11" fillId="0" borderId="3" xfId="1" applyFont="1" applyFill="1" applyBorder="1" applyAlignment="1">
      <alignment horizontal="left" vertical="center" shrinkToFit="1"/>
    </xf>
    <xf numFmtId="0" fontId="11" fillId="0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shrinkToFit="1"/>
    </xf>
    <xf numFmtId="0" fontId="28" fillId="6" borderId="3" xfId="0" applyFont="1" applyFill="1" applyBorder="1" applyAlignment="1">
      <alignment vertical="center" wrapText="1" shrinkToFit="1"/>
    </xf>
    <xf numFmtId="0" fontId="28" fillId="6" borderId="3" xfId="0" applyFont="1" applyFill="1" applyBorder="1" applyAlignment="1">
      <alignment horizontal="left" vertical="center" wrapText="1" shrinkToFit="1"/>
    </xf>
    <xf numFmtId="0" fontId="15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8" fillId="6" borderId="3" xfId="1" applyFont="1" applyFill="1" applyBorder="1" applyAlignment="1">
      <alignment vertical="center" shrinkToFit="1"/>
    </xf>
    <xf numFmtId="0" fontId="11" fillId="0" borderId="3" xfId="0" applyFont="1" applyFill="1" applyBorder="1" applyAlignment="1">
      <alignment vertical="center"/>
    </xf>
    <xf numFmtId="177" fontId="45" fillId="0" borderId="20" xfId="9" applyNumberFormat="1" applyFont="1" applyFill="1" applyBorder="1" applyAlignment="1">
      <alignment horizontal="center" vertical="center" wrapText="1"/>
    </xf>
    <xf numFmtId="0" fontId="45" fillId="0" borderId="20" xfId="9" applyFont="1" applyFill="1" applyBorder="1" applyAlignment="1">
      <alignment horizontal="center" vertical="center" wrapText="1"/>
    </xf>
    <xf numFmtId="0" fontId="45" fillId="0" borderId="20" xfId="9" applyFont="1" applyFill="1" applyBorder="1" applyAlignment="1">
      <alignment horizontal="left" vertical="center" wrapText="1"/>
    </xf>
    <xf numFmtId="0" fontId="11" fillId="4" borderId="21" xfId="9" applyFont="1" applyFill="1" applyBorder="1" applyAlignment="1">
      <alignment horizontal="left" vertical="center" wrapText="1"/>
    </xf>
    <xf numFmtId="0" fontId="45" fillId="4" borderId="22" xfId="9" applyFont="1" applyFill="1" applyBorder="1" applyAlignment="1">
      <alignment horizontal="center" vertical="center" wrapText="1"/>
    </xf>
    <xf numFmtId="177" fontId="45" fillId="4" borderId="22" xfId="9" applyNumberFormat="1" applyFont="1" applyFill="1" applyBorder="1" applyAlignment="1">
      <alignment horizontal="center" vertical="center" wrapText="1"/>
    </xf>
    <xf numFmtId="0" fontId="11" fillId="4" borderId="22" xfId="9" applyFont="1" applyFill="1" applyBorder="1" applyAlignment="1">
      <alignment horizontal="left" vertical="center" wrapText="1"/>
    </xf>
    <xf numFmtId="0" fontId="45" fillId="4" borderId="22" xfId="9" applyFont="1" applyFill="1" applyBorder="1" applyAlignment="1">
      <alignment horizontal="left" vertical="center" wrapText="1"/>
    </xf>
    <xf numFmtId="0" fontId="26" fillId="0" borderId="3" xfId="1" applyFont="1" applyFill="1" applyBorder="1" applyAlignment="1">
      <alignment vertical="center" shrinkToFit="1"/>
    </xf>
    <xf numFmtId="177" fontId="45" fillId="4" borderId="20" xfId="9" applyNumberFormat="1" applyFont="1" applyFill="1" applyBorder="1" applyAlignment="1">
      <alignment horizontal="center" vertical="center" wrapText="1"/>
    </xf>
    <xf numFmtId="177" fontId="45" fillId="4" borderId="23" xfId="9" applyNumberFormat="1" applyFont="1" applyFill="1" applyBorder="1" applyAlignment="1">
      <alignment horizontal="center" vertical="center" wrapText="1"/>
    </xf>
    <xf numFmtId="0" fontId="11" fillId="4" borderId="20" xfId="9" applyFont="1" applyFill="1" applyBorder="1" applyAlignment="1">
      <alignment horizontal="left" vertical="center" wrapText="1"/>
    </xf>
    <xf numFmtId="0" fontId="45" fillId="4" borderId="20" xfId="9" applyFont="1" applyFill="1" applyBorder="1" applyAlignment="1">
      <alignment horizontal="left" vertical="center" wrapText="1"/>
    </xf>
    <xf numFmtId="177" fontId="45" fillId="4" borderId="24" xfId="9" applyNumberFormat="1" applyFont="1" applyFill="1" applyBorder="1" applyAlignment="1">
      <alignment horizontal="center" vertical="center" wrapText="1"/>
    </xf>
    <xf numFmtId="0" fontId="45" fillId="4" borderId="3" xfId="9" applyFont="1" applyFill="1" applyBorder="1" applyAlignment="1">
      <alignment horizontal="left" vertical="center"/>
    </xf>
    <xf numFmtId="0" fontId="45" fillId="4" borderId="0" xfId="9" applyFont="1" applyFill="1" applyBorder="1" applyAlignment="1">
      <alignment horizontal="left" vertical="center"/>
    </xf>
    <xf numFmtId="0" fontId="45" fillId="4" borderId="24" xfId="9" applyFont="1" applyFill="1" applyBorder="1" applyAlignment="1">
      <alignment horizontal="left" vertical="center" wrapText="1"/>
    </xf>
    <xf numFmtId="177" fontId="11" fillId="4" borderId="3" xfId="5" applyNumberFormat="1" applyFont="1" applyFill="1" applyBorder="1" applyAlignment="1">
      <alignment horizontal="center" vertical="center" shrinkToFit="1"/>
    </xf>
    <xf numFmtId="0" fontId="11" fillId="4" borderId="3" xfId="15" applyNumberFormat="1" applyFont="1" applyFill="1" applyBorder="1" applyAlignment="1">
      <alignment vertical="center" shrinkToFit="1"/>
    </xf>
    <xf numFmtId="0" fontId="46" fillId="4" borderId="3" xfId="15" applyNumberFormat="1" applyFont="1" applyFill="1" applyBorder="1" applyAlignment="1">
      <alignment horizontal="center" vertical="center"/>
    </xf>
    <xf numFmtId="177" fontId="15" fillId="0" borderId="3" xfId="0" applyNumberFormat="1" applyFont="1" applyFill="1" applyBorder="1" applyAlignment="1">
      <alignment horizontal="center" vertical="center" wrapText="1"/>
    </xf>
    <xf numFmtId="0" fontId="11" fillId="0" borderId="3" xfId="15" applyNumberFormat="1" applyFont="1" applyFill="1" applyBorder="1" applyAlignment="1">
      <alignment horizontal="center" vertical="center" shrinkToFit="1"/>
    </xf>
    <xf numFmtId="0" fontId="11" fillId="0" borderId="3" xfId="15" applyNumberFormat="1" applyFont="1" applyFill="1" applyBorder="1" applyAlignment="1">
      <alignment vertical="center" shrinkToFit="1"/>
    </xf>
    <xf numFmtId="0" fontId="11" fillId="0" borderId="3" xfId="15" applyFont="1" applyFill="1" applyBorder="1" applyAlignment="1">
      <alignment horizontal="center" vertical="center" wrapText="1" shrinkToFit="1"/>
    </xf>
    <xf numFmtId="0" fontId="11" fillId="0" borderId="3" xfId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shrinkToFit="1"/>
    </xf>
    <xf numFmtId="0" fontId="11" fillId="4" borderId="32" xfId="9" applyFont="1" applyFill="1" applyBorder="1" applyAlignment="1">
      <alignment horizontal="left" vertical="center" wrapText="1"/>
    </xf>
    <xf numFmtId="177" fontId="48" fillId="4" borderId="20" xfId="9" applyNumberFormat="1" applyFont="1" applyFill="1" applyBorder="1" applyAlignment="1">
      <alignment horizontal="center" vertical="center" wrapText="1"/>
    </xf>
    <xf numFmtId="0" fontId="48" fillId="4" borderId="22" xfId="9" applyFont="1" applyFill="1" applyBorder="1" applyAlignment="1">
      <alignment horizontal="center" vertical="center" wrapText="1"/>
    </xf>
    <xf numFmtId="0" fontId="48" fillId="4" borderId="20" xfId="9" applyFont="1" applyFill="1" applyBorder="1" applyAlignment="1">
      <alignment horizontal="center" vertical="center" wrapText="1"/>
    </xf>
    <xf numFmtId="0" fontId="48" fillId="4" borderId="12" xfId="9" applyFont="1" applyFill="1" applyBorder="1" applyAlignment="1">
      <alignment horizontal="left" vertical="center" wrapText="1"/>
    </xf>
    <xf numFmtId="177" fontId="48" fillId="4" borderId="3" xfId="9" applyNumberFormat="1" applyFont="1" applyFill="1" applyBorder="1" applyAlignment="1">
      <alignment horizontal="center" vertical="center" wrapText="1"/>
    </xf>
    <xf numFmtId="177" fontId="48" fillId="4" borderId="24" xfId="9" applyNumberFormat="1" applyFont="1" applyFill="1" applyBorder="1" applyAlignment="1">
      <alignment horizontal="center" vertical="center" wrapText="1"/>
    </xf>
    <xf numFmtId="0" fontId="48" fillId="0" borderId="3" xfId="0" applyFont="1" applyBorder="1" applyAlignment="1">
      <alignment vertical="center"/>
    </xf>
    <xf numFmtId="0" fontId="48" fillId="0" borderId="3" xfId="0" applyFont="1" applyBorder="1" applyAlignment="1">
      <alignment horizontal="center" vertical="center"/>
    </xf>
    <xf numFmtId="0" fontId="48" fillId="4" borderId="3" xfId="9" applyFont="1" applyFill="1" applyBorder="1" applyAlignment="1">
      <alignment horizontal="left" vertical="center" wrapText="1"/>
    </xf>
    <xf numFmtId="0" fontId="48" fillId="4" borderId="3" xfId="9" applyFont="1" applyFill="1" applyBorder="1" applyAlignment="1">
      <alignment horizontal="center" vertical="center" wrapText="1"/>
    </xf>
    <xf numFmtId="0" fontId="48" fillId="0" borderId="3" xfId="2" applyFont="1" applyBorder="1" applyAlignment="1">
      <alignment vertical="center" wrapText="1"/>
    </xf>
    <xf numFmtId="0" fontId="48" fillId="0" borderId="10" xfId="0" applyFont="1" applyBorder="1" applyAlignment="1">
      <alignment horizontal="center" vertical="center"/>
    </xf>
    <xf numFmtId="177" fontId="48" fillId="4" borderId="33" xfId="9" applyNumberFormat="1" applyFont="1" applyFill="1" applyBorder="1" applyAlignment="1">
      <alignment horizontal="center" vertical="center" wrapText="1"/>
    </xf>
    <xf numFmtId="0" fontId="48" fillId="4" borderId="33" xfId="9" applyFont="1" applyFill="1" applyBorder="1" applyAlignment="1">
      <alignment horizontal="center" vertical="center" wrapText="1"/>
    </xf>
    <xf numFmtId="0" fontId="48" fillId="4" borderId="4" xfId="5" applyFont="1" applyFill="1" applyBorder="1" applyAlignment="1">
      <alignment horizontal="center" vertical="center" shrinkToFit="1"/>
    </xf>
    <xf numFmtId="0" fontId="48" fillId="4" borderId="3" xfId="5" applyFont="1" applyFill="1" applyBorder="1" applyAlignment="1">
      <alignment horizontal="center" vertical="center" shrinkToFit="1"/>
    </xf>
    <xf numFmtId="0" fontId="48" fillId="4" borderId="3" xfId="9" applyFont="1" applyFill="1" applyBorder="1" applyAlignment="1">
      <alignment vertical="center" shrinkToFit="1"/>
    </xf>
    <xf numFmtId="0" fontId="48" fillId="4" borderId="5" xfId="9" applyFont="1" applyFill="1" applyBorder="1" applyAlignment="1">
      <alignment vertical="center" shrinkToFit="1"/>
    </xf>
    <xf numFmtId="0" fontId="49" fillId="4" borderId="3" xfId="1" applyFont="1" applyFill="1" applyBorder="1" applyAlignment="1">
      <alignment horizontal="center" vertical="center"/>
    </xf>
    <xf numFmtId="0" fontId="48" fillId="4" borderId="3" xfId="5" applyFont="1" applyFill="1" applyBorder="1" applyAlignment="1">
      <alignment horizontal="left" vertical="center" shrinkToFit="1"/>
    </xf>
    <xf numFmtId="0" fontId="48" fillId="4" borderId="3" xfId="9" applyFont="1" applyFill="1" applyBorder="1" applyAlignment="1">
      <alignment horizontal="center" vertical="center"/>
    </xf>
    <xf numFmtId="0" fontId="48" fillId="4" borderId="3" xfId="9" applyFont="1" applyFill="1" applyBorder="1" applyAlignment="1">
      <alignment horizontal="left" vertical="center" shrinkToFit="1"/>
    </xf>
    <xf numFmtId="0" fontId="50" fillId="4" borderId="3" xfId="1" applyFont="1" applyFill="1" applyBorder="1">
      <alignment vertical="center"/>
    </xf>
    <xf numFmtId="177" fontId="48" fillId="4" borderId="3" xfId="5" applyNumberFormat="1" applyFont="1" applyFill="1" applyBorder="1" applyAlignment="1">
      <alignment horizontal="center" vertical="center" shrinkToFit="1"/>
    </xf>
    <xf numFmtId="0" fontId="48" fillId="4" borderId="3" xfId="10" applyFont="1" applyFill="1" applyBorder="1" applyAlignment="1">
      <alignment horizontal="center" vertical="center" shrinkToFit="1"/>
    </xf>
    <xf numFmtId="0" fontId="49" fillId="4" borderId="3" xfId="1" applyFont="1" applyFill="1" applyBorder="1" applyAlignment="1">
      <alignment vertical="center" shrinkToFit="1"/>
    </xf>
    <xf numFmtId="0" fontId="48" fillId="0" borderId="3" xfId="9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5" fillId="0" borderId="10" xfId="5" applyFont="1" applyFill="1" applyBorder="1" applyAlignment="1">
      <alignment horizontal="center" vertical="center" shrinkToFit="1"/>
    </xf>
    <xf numFmtId="0" fontId="11" fillId="0" borderId="16" xfId="0" applyFont="1" applyFill="1" applyBorder="1" applyAlignment="1">
      <alignment horizontal="left" vertical="center" shrinkToFit="1"/>
    </xf>
    <xf numFmtId="0" fontId="17" fillId="0" borderId="12" xfId="0" applyFont="1" applyFill="1" applyBorder="1" applyAlignment="1">
      <alignment horizontal="left" vertical="center" shrinkToFit="1"/>
    </xf>
    <xf numFmtId="0" fontId="17" fillId="0" borderId="16" xfId="0" applyFont="1" applyFill="1" applyBorder="1" applyAlignment="1">
      <alignment horizontal="left" vertical="center" shrinkToFit="1"/>
    </xf>
    <xf numFmtId="0" fontId="43" fillId="0" borderId="3" xfId="0" applyFont="1" applyFill="1" applyBorder="1" applyAlignment="1">
      <alignment horizontal="left" vertical="center" wrapText="1" shrinkToFit="1"/>
    </xf>
    <xf numFmtId="0" fontId="43" fillId="0" borderId="3" xfId="0" applyFont="1" applyFill="1" applyBorder="1" applyAlignment="1">
      <alignment vertical="center" wrapText="1" shrinkToFit="1"/>
    </xf>
    <xf numFmtId="0" fontId="43" fillId="0" borderId="3" xfId="0" applyFont="1" applyFill="1" applyBorder="1" applyAlignment="1">
      <alignment vertical="center" shrinkToFit="1"/>
    </xf>
    <xf numFmtId="0" fontId="17" fillId="0" borderId="3" xfId="0" applyFont="1" applyFill="1" applyBorder="1" applyAlignment="1">
      <alignment vertical="center" wrapText="1" shrinkToFit="1"/>
    </xf>
    <xf numFmtId="0" fontId="42" fillId="6" borderId="3" xfId="0" applyFont="1" applyFill="1" applyBorder="1" applyAlignment="1">
      <alignment horizontal="left" vertical="center" wrapText="1" shrinkToFi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center" vertical="center" wrapText="1"/>
    </xf>
    <xf numFmtId="0" fontId="28" fillId="6" borderId="4" xfId="5" applyFont="1" applyFill="1" applyBorder="1" applyAlignment="1">
      <alignment horizontal="left" vertical="center" shrinkToFit="1"/>
    </xf>
    <xf numFmtId="0" fontId="51" fillId="6" borderId="3" xfId="1" applyFont="1" applyFill="1" applyBorder="1" applyAlignment="1">
      <alignment horizontal="center" vertical="center"/>
    </xf>
    <xf numFmtId="0" fontId="28" fillId="6" borderId="3" xfId="5" applyFont="1" applyFill="1" applyBorder="1" applyAlignment="1">
      <alignment horizontal="center" vertical="center" shrinkToFit="1"/>
    </xf>
    <xf numFmtId="0" fontId="28" fillId="6" borderId="4" xfId="5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vertical="center"/>
    </xf>
    <xf numFmtId="0" fontId="28" fillId="0" borderId="3" xfId="5" applyFont="1" applyFill="1" applyBorder="1" applyAlignment="1">
      <alignment horizontal="left" vertical="center" shrinkToFit="1"/>
    </xf>
    <xf numFmtId="0" fontId="28" fillId="0" borderId="3" xfId="0" applyFont="1" applyFill="1" applyBorder="1" applyAlignment="1">
      <alignment vertical="center"/>
    </xf>
    <xf numFmtId="0" fontId="11" fillId="0" borderId="5" xfId="9" applyFont="1" applyFill="1" applyBorder="1" applyAlignment="1">
      <alignment horizontal="center" vertical="center" wrapText="1"/>
    </xf>
    <xf numFmtId="0" fontId="11" fillId="0" borderId="9" xfId="9" applyFont="1" applyFill="1" applyBorder="1" applyAlignment="1">
      <alignment horizontal="center" vertical="center" wrapText="1"/>
    </xf>
    <xf numFmtId="0" fontId="11" fillId="0" borderId="4" xfId="9" applyFont="1" applyFill="1" applyBorder="1" applyAlignment="1">
      <alignment horizontal="center" vertical="center" wrapText="1"/>
    </xf>
    <xf numFmtId="177" fontId="15" fillId="2" borderId="3" xfId="9" applyNumberFormat="1" applyFont="1" applyFill="1" applyBorder="1" applyAlignment="1">
      <alignment horizontal="center" vertical="center" wrapText="1"/>
    </xf>
    <xf numFmtId="0" fontId="15" fillId="2" borderId="3" xfId="9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left" vertical="center" shrinkToFit="1"/>
    </xf>
    <xf numFmtId="0" fontId="11" fillId="3" borderId="6" xfId="1" applyFont="1" applyFill="1" applyBorder="1" applyAlignment="1">
      <alignment horizontal="left" vertical="center" wrapText="1" shrinkToFit="1"/>
    </xf>
    <xf numFmtId="0" fontId="11" fillId="3" borderId="13" xfId="1" applyFont="1" applyFill="1" applyBorder="1" applyAlignment="1">
      <alignment horizontal="left" vertical="center" shrinkToFit="1"/>
    </xf>
    <xf numFmtId="0" fontId="11" fillId="3" borderId="14" xfId="1" applyFont="1" applyFill="1" applyBorder="1" applyAlignment="1">
      <alignment horizontal="left" vertical="center" shrinkToFit="1"/>
    </xf>
    <xf numFmtId="177" fontId="15" fillId="2" borderId="10" xfId="9" applyNumberFormat="1" applyFont="1" applyFill="1" applyBorder="1" applyAlignment="1">
      <alignment horizontal="center" vertical="center" wrapText="1"/>
    </xf>
    <xf numFmtId="0" fontId="15" fillId="2" borderId="11" xfId="9" applyFont="1" applyFill="1" applyBorder="1" applyAlignment="1">
      <alignment horizontal="center" vertical="center" wrapText="1"/>
    </xf>
    <xf numFmtId="0" fontId="15" fillId="2" borderId="12" xfId="9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left" vertical="center" wrapText="1"/>
    </xf>
    <xf numFmtId="0" fontId="11" fillId="3" borderId="14" xfId="1" applyFont="1" applyFill="1" applyBorder="1" applyAlignment="1">
      <alignment horizontal="left" vertical="center" wrapText="1"/>
    </xf>
    <xf numFmtId="0" fontId="11" fillId="3" borderId="0" xfId="1" applyFont="1" applyFill="1" applyBorder="1" applyAlignment="1">
      <alignment horizontal="left" vertical="center" wrapText="1"/>
    </xf>
    <xf numFmtId="0" fontId="11" fillId="3" borderId="15" xfId="1" applyFont="1" applyFill="1" applyBorder="1" applyAlignment="1">
      <alignment horizontal="left" vertical="center" wrapText="1"/>
    </xf>
    <xf numFmtId="0" fontId="11" fillId="3" borderId="2" xfId="1" applyFont="1" applyFill="1" applyBorder="1" applyAlignment="1">
      <alignment horizontal="left" vertical="center" wrapText="1"/>
    </xf>
    <xf numFmtId="0" fontId="11" fillId="3" borderId="16" xfId="1" applyFont="1" applyFill="1" applyBorder="1" applyAlignment="1">
      <alignment horizontal="left" vertical="center" wrapText="1"/>
    </xf>
    <xf numFmtId="176" fontId="15" fillId="2" borderId="3" xfId="1" applyNumberFormat="1" applyFont="1" applyFill="1" applyBorder="1" applyAlignment="1">
      <alignment horizontal="center" vertical="center" shrinkToFit="1"/>
    </xf>
    <xf numFmtId="0" fontId="15" fillId="2" borderId="3" xfId="1" applyFont="1" applyFill="1" applyBorder="1" applyAlignment="1">
      <alignment horizontal="center" vertical="center" shrinkToFit="1"/>
    </xf>
    <xf numFmtId="0" fontId="11" fillId="0" borderId="3" xfId="9" applyFont="1" applyFill="1" applyBorder="1" applyAlignment="1">
      <alignment horizontal="center" vertical="center" wrapText="1"/>
    </xf>
    <xf numFmtId="176" fontId="15" fillId="2" borderId="3" xfId="9" applyNumberFormat="1" applyFont="1" applyFill="1" applyBorder="1" applyAlignment="1">
      <alignment horizontal="center" vertical="center" wrapText="1"/>
    </xf>
    <xf numFmtId="0" fontId="11" fillId="3" borderId="3" xfId="9" applyFont="1" applyFill="1" applyBorder="1" applyAlignment="1">
      <alignment horizontal="left" vertical="center" wrapText="1"/>
    </xf>
    <xf numFmtId="0" fontId="14" fillId="3" borderId="3" xfId="13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right" vertical="center" wrapText="1" shrinkToFit="1"/>
    </xf>
    <xf numFmtId="0" fontId="10" fillId="0" borderId="19" xfId="1" applyFont="1" applyFill="1" applyBorder="1" applyAlignment="1">
      <alignment horizontal="right" vertical="center" wrapText="1" shrinkToFit="1"/>
    </xf>
    <xf numFmtId="0" fontId="11" fillId="0" borderId="3" xfId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/>
    </xf>
    <xf numFmtId="176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177" fontId="15" fillId="2" borderId="10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47" fillId="3" borderId="13" xfId="1" applyFont="1" applyFill="1" applyBorder="1" applyAlignment="1">
      <alignment horizontal="left" vertical="center" wrapText="1"/>
    </xf>
    <xf numFmtId="0" fontId="28" fillId="6" borderId="3" xfId="1" applyFont="1" applyFill="1" applyBorder="1" applyAlignment="1">
      <alignment horizontal="left" vertical="center" shrinkToFit="1"/>
    </xf>
    <xf numFmtId="0" fontId="11" fillId="0" borderId="5" xfId="1" applyNumberFormat="1" applyFont="1" applyFill="1" applyBorder="1" applyAlignment="1">
      <alignment horizontal="center" vertical="center" wrapText="1"/>
    </xf>
    <xf numFmtId="0" fontId="11" fillId="0" borderId="9" xfId="1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shrinkToFit="1"/>
    </xf>
    <xf numFmtId="0" fontId="5" fillId="0" borderId="30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 shrinkToFit="1"/>
    </xf>
    <xf numFmtId="0" fontId="11" fillId="3" borderId="10" xfId="1" applyFont="1" applyFill="1" applyBorder="1" applyAlignment="1">
      <alignment horizontal="left" vertical="center" shrinkToFit="1"/>
    </xf>
    <xf numFmtId="0" fontId="11" fillId="3" borderId="11" xfId="1" applyFont="1" applyFill="1" applyBorder="1" applyAlignment="1">
      <alignment horizontal="left" vertical="center" shrinkToFit="1"/>
    </xf>
    <xf numFmtId="0" fontId="11" fillId="3" borderId="12" xfId="1" applyFont="1" applyFill="1" applyBorder="1" applyAlignment="1">
      <alignment horizontal="left" vertical="center" shrinkToFit="1"/>
    </xf>
    <xf numFmtId="0" fontId="15" fillId="2" borderId="10" xfId="5" applyFont="1" applyFill="1" applyBorder="1" applyAlignment="1">
      <alignment horizontal="center" vertical="center" wrapText="1"/>
    </xf>
    <xf numFmtId="0" fontId="15" fillId="2" borderId="11" xfId="5" applyFont="1" applyFill="1" applyBorder="1" applyAlignment="1">
      <alignment horizontal="center" vertical="center" wrapText="1"/>
    </xf>
    <xf numFmtId="0" fontId="15" fillId="2" borderId="12" xfId="5" applyFont="1" applyFill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26" fillId="3" borderId="3" xfId="1" applyFont="1" applyFill="1" applyBorder="1" applyAlignment="1">
      <alignment horizontal="left" vertical="center" shrinkToFit="1"/>
    </xf>
    <xf numFmtId="0" fontId="11" fillId="3" borderId="13" xfId="1" applyFont="1" applyFill="1" applyBorder="1" applyAlignment="1">
      <alignment horizontal="left" vertical="center" wrapText="1" shrinkToFit="1"/>
    </xf>
    <xf numFmtId="0" fontId="11" fillId="3" borderId="14" xfId="1" applyFont="1" applyFill="1" applyBorder="1" applyAlignment="1">
      <alignment horizontal="left" vertical="center" wrapText="1" shrinkToFit="1"/>
    </xf>
    <xf numFmtId="0" fontId="11" fillId="4" borderId="9" xfId="5" applyFont="1" applyFill="1" applyBorder="1" applyAlignment="1">
      <alignment horizontal="center" vertical="center" wrapText="1"/>
    </xf>
    <xf numFmtId="0" fontId="11" fillId="4" borderId="4" xfId="5" applyFont="1" applyFill="1" applyBorder="1" applyAlignment="1">
      <alignment horizontal="center" vertical="center" wrapText="1"/>
    </xf>
    <xf numFmtId="0" fontId="11" fillId="4" borderId="3" xfId="5" applyFont="1" applyFill="1" applyBorder="1" applyAlignment="1">
      <alignment horizontal="center" vertical="center" wrapText="1"/>
    </xf>
    <xf numFmtId="0" fontId="15" fillId="2" borderId="3" xfId="5" applyFont="1" applyFill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176" fontId="15" fillId="2" borderId="3" xfId="5" applyNumberFormat="1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9" fillId="0" borderId="0" xfId="5" applyFont="1" applyAlignment="1">
      <alignment horizontal="center" vertical="center" shrinkToFit="1"/>
    </xf>
    <xf numFmtId="0" fontId="21" fillId="0" borderId="0" xfId="5" applyFont="1" applyAlignment="1">
      <alignment horizontal="center" vertical="center" shrinkToFit="1"/>
    </xf>
    <xf numFmtId="0" fontId="24" fillId="5" borderId="2" xfId="5" applyFont="1" applyFill="1" applyBorder="1" applyAlignment="1">
      <alignment horizontal="right" vertical="center" wrapText="1" shrinkToFit="1"/>
    </xf>
    <xf numFmtId="0" fontId="11" fillId="0" borderId="3" xfId="1" applyFont="1" applyBorder="1" applyAlignment="1">
      <alignment horizontal="center" vertical="center" shrinkToFit="1"/>
    </xf>
    <xf numFmtId="0" fontId="11" fillId="3" borderId="3" xfId="1" applyFont="1" applyFill="1" applyBorder="1" applyAlignment="1">
      <alignment horizontal="left" vertical="center" wrapText="1" shrinkToFit="1"/>
    </xf>
    <xf numFmtId="0" fontId="15" fillId="2" borderId="10" xfId="0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left" vertical="center" wrapText="1"/>
    </xf>
    <xf numFmtId="0" fontId="11" fillId="3" borderId="7" xfId="1" applyFont="1" applyFill="1" applyBorder="1" applyAlignment="1">
      <alignment horizontal="left" vertical="center" wrapText="1"/>
    </xf>
    <xf numFmtId="0" fontId="11" fillId="3" borderId="8" xfId="1" applyFont="1" applyFill="1" applyBorder="1" applyAlignment="1">
      <alignment horizontal="left" vertical="center" wrapText="1"/>
    </xf>
    <xf numFmtId="0" fontId="10" fillId="0" borderId="2" xfId="1" applyFont="1" applyFill="1" applyBorder="1" applyAlignment="1">
      <alignment horizontal="right" vertical="center" wrapText="1" shrinkToFit="1"/>
    </xf>
    <xf numFmtId="0" fontId="5" fillId="0" borderId="25" xfId="14" applyFont="1" applyFill="1" applyBorder="1" applyAlignment="1">
      <alignment horizontal="center" vertical="center" shrinkToFit="1"/>
    </xf>
    <xf numFmtId="0" fontId="5" fillId="0" borderId="26" xfId="14" applyFont="1" applyFill="1" applyBorder="1" applyAlignment="1">
      <alignment horizontal="center" vertical="center" shrinkToFit="1"/>
    </xf>
    <xf numFmtId="0" fontId="5" fillId="0" borderId="27" xfId="14" applyFont="1" applyFill="1" applyBorder="1" applyAlignment="1">
      <alignment horizontal="center" vertical="center" shrinkToFit="1"/>
    </xf>
    <xf numFmtId="0" fontId="11" fillId="0" borderId="3" xfId="14" applyFont="1" applyFill="1" applyBorder="1" applyAlignment="1">
      <alignment horizontal="center" vertical="center" wrapText="1"/>
    </xf>
    <xf numFmtId="0" fontId="15" fillId="2" borderId="3" xfId="14" applyFont="1" applyFill="1" applyBorder="1" applyAlignment="1">
      <alignment horizontal="center" vertical="center" wrapText="1"/>
    </xf>
    <xf numFmtId="0" fontId="11" fillId="0" borderId="5" xfId="14" applyFont="1" applyFill="1" applyBorder="1" applyAlignment="1">
      <alignment horizontal="center" vertical="center" wrapText="1"/>
    </xf>
    <xf numFmtId="0" fontId="11" fillId="0" borderId="9" xfId="14" applyFont="1" applyFill="1" applyBorder="1" applyAlignment="1">
      <alignment horizontal="center" vertical="center" wrapText="1"/>
    </xf>
    <xf numFmtId="0" fontId="11" fillId="0" borderId="4" xfId="14" applyFont="1" applyFill="1" applyBorder="1" applyAlignment="1">
      <alignment horizontal="center" vertical="center" wrapText="1"/>
    </xf>
    <xf numFmtId="0" fontId="26" fillId="0" borderId="5" xfId="14" applyFont="1" applyFill="1" applyBorder="1" applyAlignment="1">
      <alignment horizontal="center" vertical="center" wrapText="1"/>
    </xf>
    <xf numFmtId="0" fontId="26" fillId="0" borderId="9" xfId="14" applyFont="1" applyFill="1" applyBorder="1" applyAlignment="1">
      <alignment horizontal="center" vertical="center" wrapText="1"/>
    </xf>
    <xf numFmtId="0" fontId="26" fillId="0" borderId="4" xfId="14" applyFont="1" applyFill="1" applyBorder="1" applyAlignment="1">
      <alignment horizontal="center" vertical="center" wrapText="1"/>
    </xf>
    <xf numFmtId="0" fontId="11" fillId="3" borderId="3" xfId="14" applyFont="1" applyFill="1" applyBorder="1" applyAlignment="1">
      <alignment horizontal="left" vertical="center"/>
    </xf>
    <xf numFmtId="0" fontId="11" fillId="3" borderId="10" xfId="14" applyFont="1" applyFill="1" applyBorder="1" applyAlignment="1">
      <alignment horizontal="left" vertical="center" wrapText="1"/>
    </xf>
    <xf numFmtId="0" fontId="11" fillId="3" borderId="11" xfId="14" applyFont="1" applyFill="1" applyBorder="1" applyAlignment="1">
      <alignment horizontal="left" vertical="center" wrapText="1"/>
    </xf>
    <xf numFmtId="0" fontId="11" fillId="3" borderId="12" xfId="14" applyFont="1" applyFill="1" applyBorder="1" applyAlignment="1">
      <alignment horizontal="left" vertical="center" wrapText="1"/>
    </xf>
    <xf numFmtId="0" fontId="11" fillId="3" borderId="3" xfId="14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textRotation="255" wrapText="1"/>
    </xf>
    <xf numFmtId="0" fontId="11" fillId="0" borderId="7" xfId="1" applyFont="1" applyFill="1" applyBorder="1" applyAlignment="1">
      <alignment horizontal="center" vertical="center" textRotation="255" wrapText="1"/>
    </xf>
    <xf numFmtId="0" fontId="11" fillId="0" borderId="8" xfId="1" applyFont="1" applyFill="1" applyBorder="1" applyAlignment="1">
      <alignment horizontal="center" vertical="center" textRotation="255" wrapText="1"/>
    </xf>
    <xf numFmtId="0" fontId="11" fillId="4" borderId="6" xfId="0" applyFont="1" applyFill="1" applyBorder="1" applyAlignment="1">
      <alignment horizontal="center" vertical="center" textRotation="255" wrapText="1"/>
    </xf>
    <xf numFmtId="0" fontId="11" fillId="4" borderId="7" xfId="0" applyFont="1" applyFill="1" applyBorder="1" applyAlignment="1">
      <alignment horizontal="center" vertical="center" textRotation="255" wrapText="1"/>
    </xf>
    <xf numFmtId="0" fontId="11" fillId="4" borderId="8" xfId="0" applyFont="1" applyFill="1" applyBorder="1" applyAlignment="1">
      <alignment horizontal="center" vertical="center" textRotation="255" wrapText="1"/>
    </xf>
    <xf numFmtId="0" fontId="15" fillId="2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textRotation="255"/>
    </xf>
    <xf numFmtId="0" fontId="11" fillId="0" borderId="7" xfId="0" applyFont="1" applyFill="1" applyBorder="1" applyAlignment="1">
      <alignment horizontal="center" vertical="center" textRotation="255"/>
    </xf>
    <xf numFmtId="0" fontId="11" fillId="0" borderId="8" xfId="0" applyFont="1" applyFill="1" applyBorder="1" applyAlignment="1">
      <alignment horizontal="center" vertical="center" textRotation="255"/>
    </xf>
    <xf numFmtId="176" fontId="15" fillId="2" borderId="5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textRotation="255" wrapText="1"/>
    </xf>
    <xf numFmtId="0" fontId="11" fillId="3" borderId="12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horizontal="right" vertical="center" wrapText="1" shrinkToFit="1"/>
    </xf>
    <xf numFmtId="0" fontId="10" fillId="0" borderId="18" xfId="0" applyFont="1" applyFill="1" applyBorder="1" applyAlignment="1">
      <alignment horizontal="right" vertical="center" wrapText="1" shrinkToFit="1"/>
    </xf>
    <xf numFmtId="0" fontId="10" fillId="0" borderId="19" xfId="0" applyFont="1" applyFill="1" applyBorder="1" applyAlignment="1">
      <alignment horizontal="right" vertical="center" wrapText="1" shrinkToFit="1"/>
    </xf>
    <xf numFmtId="0" fontId="11" fillId="0" borderId="4" xfId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textRotation="255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2" fillId="6" borderId="3" xfId="9" applyFont="1" applyFill="1" applyBorder="1" applyAlignment="1">
      <alignment horizontal="left" vertical="center" wrapText="1"/>
    </xf>
    <xf numFmtId="0" fontId="48" fillId="4" borderId="23" xfId="9" applyFont="1" applyFill="1" applyBorder="1" applyAlignment="1">
      <alignment horizontal="center" vertical="center" wrapText="1"/>
    </xf>
    <xf numFmtId="177" fontId="48" fillId="4" borderId="23" xfId="9" applyNumberFormat="1" applyFont="1" applyFill="1" applyBorder="1" applyAlignment="1">
      <alignment horizontal="center" vertical="center" wrapText="1"/>
    </xf>
    <xf numFmtId="0" fontId="52" fillId="6" borderId="3" xfId="2" applyFont="1" applyFill="1" applyBorder="1" applyAlignment="1">
      <alignment vertical="center" wrapText="1"/>
    </xf>
    <xf numFmtId="0" fontId="52" fillId="6" borderId="3" xfId="5" applyFont="1" applyFill="1" applyBorder="1" applyAlignment="1">
      <alignment horizontal="left" vertical="center" shrinkToFit="1"/>
    </xf>
    <xf numFmtId="0" fontId="52" fillId="6" borderId="3" xfId="10" applyFont="1" applyFill="1" applyBorder="1" applyAlignment="1">
      <alignment vertical="center" shrinkToFit="1"/>
    </xf>
    <xf numFmtId="0" fontId="28" fillId="6" borderId="3" xfId="10" applyFont="1" applyFill="1" applyBorder="1" applyAlignment="1">
      <alignment vertical="center" shrinkToFit="1"/>
    </xf>
    <xf numFmtId="0" fontId="53" fillId="6" borderId="3" xfId="9" applyFont="1" applyFill="1" applyBorder="1" applyAlignment="1">
      <alignment horizontal="left" vertical="center" wrapText="1"/>
    </xf>
    <xf numFmtId="0" fontId="53" fillId="6" borderId="3" xfId="1" applyFont="1" applyFill="1" applyBorder="1" applyAlignment="1">
      <alignment vertical="center" shrinkToFit="1"/>
    </xf>
    <xf numFmtId="0" fontId="51" fillId="6" borderId="3" xfId="1" applyFont="1" applyFill="1" applyBorder="1" applyAlignment="1">
      <alignment vertical="center" shrinkToFit="1"/>
    </xf>
    <xf numFmtId="0" fontId="48" fillId="4" borderId="3" xfId="1" applyFont="1" applyFill="1" applyBorder="1" applyAlignment="1">
      <alignment horizontal="center" vertical="center"/>
    </xf>
    <xf numFmtId="0" fontId="52" fillId="6" borderId="3" xfId="9" applyFont="1" applyFill="1" applyBorder="1" applyAlignment="1">
      <alignment horizontal="left" vertical="center" shrinkToFit="1"/>
    </xf>
    <xf numFmtId="0" fontId="28" fillId="6" borderId="32" xfId="9" applyFont="1" applyFill="1" applyBorder="1" applyAlignment="1">
      <alignment horizontal="left" vertical="center" wrapText="1"/>
    </xf>
    <xf numFmtId="0" fontId="52" fillId="6" borderId="20" xfId="9" applyFont="1" applyFill="1" applyBorder="1" applyAlignment="1">
      <alignment horizontal="left" vertical="center" wrapText="1"/>
    </xf>
    <xf numFmtId="0" fontId="52" fillId="6" borderId="5" xfId="9" applyFont="1" applyFill="1" applyBorder="1" applyAlignment="1">
      <alignment horizontal="left" vertical="center" wrapText="1"/>
    </xf>
    <xf numFmtId="0" fontId="52" fillId="0" borderId="3" xfId="9" applyFont="1" applyFill="1" applyBorder="1" applyAlignment="1">
      <alignment horizontal="left" vertical="center" wrapText="1"/>
    </xf>
    <xf numFmtId="0" fontId="48" fillId="0" borderId="3" xfId="9" applyFont="1" applyFill="1" applyBorder="1" applyAlignment="1">
      <alignment horizontal="center" vertical="center" wrapText="1"/>
    </xf>
    <xf numFmtId="177" fontId="48" fillId="0" borderId="3" xfId="9" applyNumberFormat="1" applyFont="1" applyFill="1" applyBorder="1" applyAlignment="1">
      <alignment horizontal="center" vertical="center" wrapText="1"/>
    </xf>
    <xf numFmtId="0" fontId="48" fillId="0" borderId="3" xfId="2" applyFont="1" applyFill="1" applyBorder="1" applyAlignment="1">
      <alignment vertical="center" wrapText="1"/>
    </xf>
  </cellXfs>
  <cellStyles count="16">
    <cellStyle name="一般" xfId="0" builtinId="0"/>
    <cellStyle name="一般 2" xfId="2" xr:uid="{00000000-0005-0000-0000-000001000000}"/>
    <cellStyle name="一般 2 2" xfId="9" xr:uid="{00000000-0005-0000-0000-000002000000}"/>
    <cellStyle name="一般 2 3" xfId="5" xr:uid="{00000000-0005-0000-0000-000003000000}"/>
    <cellStyle name="一般 2 3 2" xfId="13" xr:uid="{00000000-0005-0000-0000-000004000000}"/>
    <cellStyle name="一般 3" xfId="14" xr:uid="{00000000-0005-0000-0000-000005000000}"/>
    <cellStyle name="一般 4" xfId="6" xr:uid="{00000000-0005-0000-0000-000006000000}"/>
    <cellStyle name="一般 4 2" xfId="7" xr:uid="{00000000-0005-0000-0000-000007000000}"/>
    <cellStyle name="一般 4 2 2" xfId="8" xr:uid="{00000000-0005-0000-0000-000008000000}"/>
    <cellStyle name="一般 4 3" xfId="12" xr:uid="{00000000-0005-0000-0000-000009000000}"/>
    <cellStyle name="一般_97" xfId="3" xr:uid="{00000000-0005-0000-0000-00000A000000}"/>
    <cellStyle name="一般_Book1" xfId="1" xr:uid="{00000000-0005-0000-0000-00000B000000}"/>
    <cellStyle name="一般_Sheet1" xfId="15" xr:uid="{156E81A4-FCCB-4AF8-AD7F-2692216E88A7}"/>
    <cellStyle name="一般_企管系-98-101日四技課程規劃表-修正後101-11-21 2" xfId="4" xr:uid="{00000000-0005-0000-0000-00000C000000}"/>
    <cellStyle name="一般_夜四技99" xfId="11" xr:uid="{00000000-0005-0000-0000-00000D000000}"/>
    <cellStyle name="一般_夜四技課程規劃表公告上網" xfId="10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J60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97"/>
  </cols>
  <sheetData>
    <row r="1" spans="1:218" ht="30" customHeight="1">
      <c r="A1" s="359" t="s">
        <v>567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60"/>
    </row>
    <row r="2" spans="1:218" ht="30" customHeight="1">
      <c r="A2" s="361" t="s">
        <v>568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2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198"/>
      <c r="AT2" s="198"/>
      <c r="AU2" s="198"/>
      <c r="AV2" s="198"/>
      <c r="AW2" s="198"/>
      <c r="AX2" s="198"/>
      <c r="AY2" s="198"/>
      <c r="AZ2" s="198"/>
      <c r="BA2" s="198"/>
      <c r="BB2" s="198"/>
      <c r="BC2" s="198"/>
      <c r="BD2" s="198"/>
      <c r="BE2" s="198"/>
      <c r="BF2" s="198"/>
      <c r="BG2" s="198"/>
      <c r="BH2" s="198"/>
      <c r="BI2" s="198"/>
      <c r="BJ2" s="198"/>
      <c r="BK2" s="198"/>
      <c r="BL2" s="198"/>
      <c r="BM2" s="198"/>
      <c r="BN2" s="198"/>
      <c r="BO2" s="198"/>
      <c r="BP2" s="198"/>
      <c r="BQ2" s="198"/>
      <c r="BR2" s="198"/>
      <c r="BS2" s="198"/>
      <c r="BT2" s="198"/>
      <c r="BU2" s="198"/>
      <c r="BV2" s="198"/>
      <c r="BW2" s="198"/>
      <c r="BX2" s="198"/>
      <c r="BY2" s="198"/>
      <c r="BZ2" s="198"/>
      <c r="CA2" s="198"/>
      <c r="CB2" s="198"/>
      <c r="CC2" s="198"/>
      <c r="CD2" s="198"/>
      <c r="CE2" s="198"/>
      <c r="CF2" s="198"/>
      <c r="CG2" s="198"/>
      <c r="CH2" s="198"/>
      <c r="CI2" s="198"/>
      <c r="CJ2" s="198"/>
      <c r="CK2" s="198"/>
      <c r="CL2" s="198"/>
      <c r="CM2" s="198"/>
      <c r="CN2" s="198"/>
      <c r="CO2" s="198"/>
      <c r="CP2" s="198"/>
      <c r="CQ2" s="198"/>
      <c r="CR2" s="198"/>
      <c r="CS2" s="198"/>
      <c r="CT2" s="198"/>
      <c r="CU2" s="198"/>
      <c r="CV2" s="198"/>
      <c r="CW2" s="198"/>
      <c r="CX2" s="198"/>
      <c r="CY2" s="198"/>
      <c r="CZ2" s="198"/>
      <c r="DA2" s="198"/>
      <c r="DB2" s="198"/>
      <c r="DC2" s="198"/>
      <c r="DD2" s="198"/>
      <c r="DE2" s="198"/>
      <c r="DF2" s="198"/>
      <c r="DG2" s="198"/>
      <c r="DH2" s="198"/>
      <c r="DI2" s="198"/>
      <c r="DJ2" s="198"/>
      <c r="DK2" s="198"/>
      <c r="DL2" s="198"/>
      <c r="DM2" s="198"/>
      <c r="DN2" s="198"/>
      <c r="DO2" s="198"/>
      <c r="DP2" s="198"/>
      <c r="DQ2" s="198"/>
      <c r="DR2" s="198"/>
      <c r="DS2" s="198"/>
      <c r="DT2" s="198"/>
      <c r="DU2" s="198"/>
      <c r="DV2" s="198"/>
      <c r="DW2" s="198"/>
      <c r="DX2" s="198"/>
      <c r="DY2" s="198"/>
      <c r="DZ2" s="198"/>
      <c r="EA2" s="198"/>
      <c r="EB2" s="198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8"/>
      <c r="EP2" s="198"/>
      <c r="EQ2" s="198"/>
      <c r="ER2" s="198"/>
      <c r="ES2" s="198"/>
      <c r="ET2" s="198"/>
      <c r="EU2" s="198"/>
      <c r="EV2" s="198"/>
      <c r="EW2" s="198"/>
      <c r="EX2" s="198"/>
      <c r="EY2" s="198"/>
      <c r="EZ2" s="198"/>
      <c r="FA2" s="198"/>
      <c r="FB2" s="198"/>
      <c r="FC2" s="198"/>
      <c r="FD2" s="198"/>
      <c r="FE2" s="198"/>
      <c r="FF2" s="198"/>
      <c r="FG2" s="198"/>
      <c r="FH2" s="198"/>
      <c r="FI2" s="198"/>
      <c r="FJ2" s="198"/>
      <c r="FK2" s="198"/>
      <c r="FL2" s="198"/>
      <c r="FM2" s="198"/>
      <c r="FN2" s="198"/>
      <c r="FO2" s="198"/>
      <c r="FP2" s="198"/>
      <c r="FQ2" s="198"/>
      <c r="FR2" s="198"/>
      <c r="FS2" s="198"/>
      <c r="FT2" s="198"/>
      <c r="FU2" s="198"/>
      <c r="FV2" s="198"/>
      <c r="FW2" s="198"/>
      <c r="FX2" s="198"/>
      <c r="FY2" s="198"/>
      <c r="FZ2" s="198"/>
      <c r="GA2" s="198"/>
      <c r="GB2" s="198"/>
      <c r="GC2" s="198"/>
      <c r="GD2" s="198"/>
      <c r="GE2" s="198"/>
      <c r="GF2" s="198"/>
      <c r="GG2" s="198"/>
      <c r="GH2" s="198"/>
      <c r="GI2" s="198"/>
      <c r="GJ2" s="198"/>
      <c r="GK2" s="198"/>
      <c r="GL2" s="198"/>
      <c r="GM2" s="198"/>
      <c r="GN2" s="198"/>
      <c r="GO2" s="198"/>
      <c r="GP2" s="198"/>
      <c r="GQ2" s="198"/>
      <c r="GR2" s="198"/>
      <c r="GS2" s="198"/>
      <c r="GT2" s="198"/>
      <c r="GU2" s="198"/>
      <c r="GV2" s="198"/>
      <c r="GW2" s="198"/>
      <c r="GX2" s="198"/>
      <c r="GY2" s="198"/>
      <c r="GZ2" s="198"/>
      <c r="HA2" s="198"/>
      <c r="HB2" s="198"/>
      <c r="HC2" s="198"/>
      <c r="HD2" s="198"/>
      <c r="HE2" s="198"/>
      <c r="HF2" s="198"/>
      <c r="HG2" s="198"/>
      <c r="HH2" s="198"/>
      <c r="HI2" s="198"/>
      <c r="HJ2" s="198"/>
    </row>
    <row r="3" spans="1:218">
      <c r="A3" s="346" t="s">
        <v>0</v>
      </c>
      <c r="B3" s="363" t="s">
        <v>376</v>
      </c>
      <c r="C3" s="346" t="s">
        <v>1</v>
      </c>
      <c r="D3" s="346"/>
      <c r="E3" s="346"/>
      <c r="F3" s="346"/>
      <c r="G3" s="363" t="s">
        <v>2</v>
      </c>
      <c r="H3" s="346" t="s">
        <v>3</v>
      </c>
      <c r="I3" s="346"/>
      <c r="J3" s="346"/>
      <c r="K3" s="346"/>
      <c r="L3" s="363" t="s">
        <v>2</v>
      </c>
      <c r="M3" s="346" t="s">
        <v>4</v>
      </c>
      <c r="N3" s="346"/>
      <c r="O3" s="346"/>
      <c r="P3" s="346"/>
      <c r="Q3" s="363" t="s">
        <v>2</v>
      </c>
      <c r="R3" s="346" t="s">
        <v>5</v>
      </c>
      <c r="S3" s="346"/>
      <c r="T3" s="346"/>
      <c r="U3" s="346"/>
    </row>
    <row r="4" spans="1:218">
      <c r="A4" s="346"/>
      <c r="B4" s="363"/>
      <c r="C4" s="346" t="s">
        <v>6</v>
      </c>
      <c r="D4" s="346"/>
      <c r="E4" s="346" t="s">
        <v>7</v>
      </c>
      <c r="F4" s="346"/>
      <c r="G4" s="363"/>
      <c r="H4" s="346" t="s">
        <v>6</v>
      </c>
      <c r="I4" s="346"/>
      <c r="J4" s="346" t="s">
        <v>7</v>
      </c>
      <c r="K4" s="346"/>
      <c r="L4" s="363"/>
      <c r="M4" s="346" t="s">
        <v>6</v>
      </c>
      <c r="N4" s="346"/>
      <c r="O4" s="346" t="s">
        <v>7</v>
      </c>
      <c r="P4" s="346"/>
      <c r="Q4" s="363"/>
      <c r="R4" s="346" t="s">
        <v>6</v>
      </c>
      <c r="S4" s="346"/>
      <c r="T4" s="346" t="s">
        <v>7</v>
      </c>
      <c r="U4" s="346"/>
    </row>
    <row r="5" spans="1:218" ht="12" customHeight="1">
      <c r="A5" s="346"/>
      <c r="B5" s="363"/>
      <c r="C5" s="4" t="s">
        <v>377</v>
      </c>
      <c r="D5" s="4" t="s">
        <v>378</v>
      </c>
      <c r="E5" s="4" t="s">
        <v>377</v>
      </c>
      <c r="F5" s="4" t="s">
        <v>379</v>
      </c>
      <c r="G5" s="363"/>
      <c r="H5" s="4" t="s">
        <v>377</v>
      </c>
      <c r="I5" s="4" t="s">
        <v>378</v>
      </c>
      <c r="J5" s="4" t="s">
        <v>377</v>
      </c>
      <c r="K5" s="4" t="s">
        <v>380</v>
      </c>
      <c r="L5" s="363"/>
      <c r="M5" s="4" t="s">
        <v>381</v>
      </c>
      <c r="N5" s="4" t="s">
        <v>378</v>
      </c>
      <c r="O5" s="4" t="s">
        <v>377</v>
      </c>
      <c r="P5" s="4" t="s">
        <v>378</v>
      </c>
      <c r="Q5" s="363"/>
      <c r="R5" s="4" t="s">
        <v>381</v>
      </c>
      <c r="S5" s="4" t="s">
        <v>378</v>
      </c>
      <c r="T5" s="4" t="s">
        <v>377</v>
      </c>
      <c r="U5" s="4" t="s">
        <v>380</v>
      </c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199"/>
      <c r="BD5" s="199"/>
      <c r="BE5" s="199"/>
      <c r="BF5" s="199"/>
      <c r="BG5" s="199"/>
      <c r="BH5" s="199"/>
      <c r="BI5" s="199"/>
      <c r="BJ5" s="199"/>
      <c r="BK5" s="199"/>
      <c r="BL5" s="199"/>
      <c r="BM5" s="199"/>
      <c r="BN5" s="199"/>
      <c r="BO5" s="199"/>
      <c r="BP5" s="199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DJ5" s="199"/>
      <c r="DK5" s="199"/>
      <c r="DL5" s="199"/>
      <c r="DM5" s="199"/>
      <c r="DN5" s="199"/>
      <c r="DO5" s="199"/>
      <c r="DP5" s="199"/>
      <c r="DQ5" s="199"/>
      <c r="DR5" s="199"/>
      <c r="DS5" s="199"/>
      <c r="DT5" s="199"/>
      <c r="DU5" s="199"/>
      <c r="DV5" s="199"/>
      <c r="DW5" s="199"/>
      <c r="DX5" s="199"/>
      <c r="DY5" s="199"/>
      <c r="DZ5" s="199"/>
      <c r="EA5" s="199"/>
      <c r="EB5" s="199"/>
      <c r="EC5" s="199"/>
      <c r="ED5" s="199"/>
      <c r="EE5" s="199"/>
      <c r="EF5" s="199"/>
      <c r="EG5" s="199"/>
      <c r="EH5" s="199"/>
      <c r="EI5" s="199"/>
      <c r="EJ5" s="199"/>
      <c r="EK5" s="199"/>
      <c r="EL5" s="199"/>
      <c r="EM5" s="199"/>
      <c r="EN5" s="199"/>
      <c r="EO5" s="199"/>
      <c r="EP5" s="199"/>
      <c r="EQ5" s="199"/>
      <c r="ER5" s="199"/>
      <c r="ES5" s="199"/>
      <c r="ET5" s="199"/>
      <c r="EU5" s="199"/>
      <c r="EV5" s="199"/>
      <c r="EW5" s="199"/>
      <c r="EX5" s="199"/>
      <c r="EY5" s="199"/>
      <c r="EZ5" s="199"/>
      <c r="FA5" s="199"/>
      <c r="FB5" s="199"/>
      <c r="FC5" s="199"/>
      <c r="FD5" s="199"/>
      <c r="FE5" s="199"/>
      <c r="FF5" s="199"/>
      <c r="FG5" s="199"/>
      <c r="FH5" s="199"/>
      <c r="FI5" s="199"/>
      <c r="FJ5" s="199"/>
      <c r="FK5" s="199"/>
      <c r="FL5" s="199"/>
      <c r="FM5" s="199"/>
      <c r="FN5" s="199"/>
      <c r="FO5" s="199"/>
      <c r="FP5" s="199"/>
      <c r="FQ5" s="199"/>
      <c r="FR5" s="199"/>
      <c r="FS5" s="199"/>
      <c r="FT5" s="199"/>
      <c r="FU5" s="199"/>
      <c r="FV5" s="199"/>
      <c r="FW5" s="199"/>
      <c r="FX5" s="199"/>
      <c r="FY5" s="199"/>
      <c r="FZ5" s="199"/>
      <c r="GA5" s="199"/>
      <c r="GB5" s="199"/>
      <c r="GC5" s="199"/>
      <c r="GD5" s="199"/>
      <c r="GE5" s="199"/>
      <c r="GF5" s="199"/>
      <c r="GG5" s="199"/>
      <c r="GH5" s="199"/>
      <c r="GI5" s="199"/>
      <c r="GJ5" s="199"/>
      <c r="GK5" s="199"/>
      <c r="GL5" s="199"/>
      <c r="GM5" s="199"/>
      <c r="GN5" s="199"/>
      <c r="GO5" s="199"/>
      <c r="GP5" s="199"/>
      <c r="GQ5" s="199"/>
      <c r="GR5" s="199"/>
      <c r="GS5" s="199"/>
      <c r="GT5" s="199"/>
      <c r="GU5" s="199"/>
      <c r="GV5" s="199"/>
      <c r="GW5" s="199"/>
      <c r="GX5" s="199"/>
      <c r="GY5" s="199"/>
      <c r="GZ5" s="199"/>
      <c r="HA5" s="199"/>
      <c r="HB5" s="199"/>
      <c r="HC5" s="199"/>
      <c r="HD5" s="199"/>
      <c r="HE5" s="199"/>
      <c r="HF5" s="199"/>
      <c r="HG5" s="199"/>
      <c r="HH5" s="199"/>
      <c r="HI5" s="199"/>
      <c r="HJ5" s="199"/>
    </row>
    <row r="6" spans="1:218" ht="15" customHeight="1">
      <c r="A6" s="346" t="s">
        <v>382</v>
      </c>
      <c r="B6" s="112" t="s">
        <v>191</v>
      </c>
      <c r="C6" s="137">
        <v>2</v>
      </c>
      <c r="D6" s="137">
        <v>2</v>
      </c>
      <c r="E6" s="138"/>
      <c r="F6" s="138"/>
      <c r="G6" s="112" t="s">
        <v>192</v>
      </c>
      <c r="H6" s="137">
        <v>2</v>
      </c>
      <c r="I6" s="137">
        <v>2</v>
      </c>
      <c r="J6" s="138"/>
      <c r="K6" s="138"/>
      <c r="L6" s="6"/>
      <c r="M6" s="185"/>
      <c r="N6" s="185"/>
      <c r="O6" s="185"/>
      <c r="P6" s="185"/>
      <c r="Q6" s="6"/>
      <c r="R6" s="185"/>
      <c r="S6" s="185"/>
      <c r="T6" s="185"/>
      <c r="U6" s="185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200"/>
      <c r="BH6" s="200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00"/>
      <c r="CG6" s="200"/>
      <c r="CH6" s="200"/>
      <c r="CI6" s="200"/>
      <c r="CJ6" s="200"/>
      <c r="CK6" s="200"/>
      <c r="CL6" s="200"/>
      <c r="CM6" s="200"/>
      <c r="CN6" s="200"/>
      <c r="CO6" s="200"/>
      <c r="CP6" s="200"/>
      <c r="CQ6" s="200"/>
      <c r="CR6" s="200"/>
      <c r="CS6" s="200"/>
      <c r="CT6" s="200"/>
      <c r="CU6" s="200"/>
      <c r="CV6" s="200"/>
      <c r="CW6" s="200"/>
      <c r="CX6" s="200"/>
      <c r="CY6" s="200"/>
      <c r="CZ6" s="200"/>
      <c r="DA6" s="200"/>
      <c r="DB6" s="200"/>
      <c r="DC6" s="200"/>
      <c r="DD6" s="200"/>
      <c r="DE6" s="200"/>
      <c r="DF6" s="200"/>
      <c r="DG6" s="200"/>
      <c r="DH6" s="200"/>
      <c r="DI6" s="200"/>
      <c r="DJ6" s="200"/>
      <c r="DK6" s="200"/>
      <c r="DL6" s="200"/>
      <c r="DM6" s="200"/>
      <c r="DN6" s="200"/>
      <c r="DO6" s="200"/>
      <c r="DP6" s="200"/>
      <c r="DQ6" s="200"/>
      <c r="DR6" s="200"/>
      <c r="DS6" s="200"/>
      <c r="DT6" s="200"/>
      <c r="DU6" s="200"/>
      <c r="DV6" s="200"/>
      <c r="DW6" s="200"/>
      <c r="DX6" s="200"/>
      <c r="DY6" s="200"/>
      <c r="DZ6" s="200"/>
      <c r="EA6" s="200"/>
      <c r="EB6" s="200"/>
      <c r="EC6" s="200"/>
      <c r="ED6" s="200"/>
      <c r="EE6" s="200"/>
      <c r="EF6" s="200"/>
      <c r="EG6" s="200"/>
      <c r="EH6" s="200"/>
      <c r="EI6" s="200"/>
      <c r="EJ6" s="200"/>
      <c r="EK6" s="200"/>
      <c r="EL6" s="200"/>
      <c r="EM6" s="200"/>
      <c r="EN6" s="200"/>
      <c r="EO6" s="200"/>
      <c r="EP6" s="200"/>
      <c r="EQ6" s="200"/>
      <c r="ER6" s="200"/>
      <c r="ES6" s="200"/>
      <c r="ET6" s="200"/>
      <c r="EU6" s="200"/>
      <c r="EV6" s="200"/>
      <c r="EW6" s="200"/>
      <c r="EX6" s="200"/>
      <c r="EY6" s="200"/>
      <c r="EZ6" s="200"/>
      <c r="FA6" s="200"/>
      <c r="FB6" s="200"/>
      <c r="FC6" s="200"/>
      <c r="FD6" s="200"/>
      <c r="FE6" s="200"/>
      <c r="FF6" s="200"/>
      <c r="FG6" s="200"/>
      <c r="FH6" s="200"/>
      <c r="FI6" s="200"/>
      <c r="FJ6" s="200"/>
      <c r="FK6" s="200"/>
      <c r="FL6" s="200"/>
      <c r="FM6" s="200"/>
      <c r="FN6" s="200"/>
      <c r="FO6" s="200"/>
      <c r="FP6" s="200"/>
      <c r="FQ6" s="200"/>
      <c r="FR6" s="200"/>
      <c r="FS6" s="200"/>
      <c r="FT6" s="200"/>
      <c r="FU6" s="200"/>
      <c r="FV6" s="200"/>
      <c r="FW6" s="200"/>
      <c r="FX6" s="200"/>
      <c r="FY6" s="200"/>
      <c r="FZ6" s="200"/>
      <c r="GA6" s="200"/>
      <c r="GB6" s="200"/>
      <c r="GC6" s="200"/>
      <c r="GD6" s="200"/>
      <c r="GE6" s="200"/>
      <c r="GF6" s="200"/>
      <c r="GG6" s="200"/>
      <c r="GH6" s="200"/>
      <c r="GI6" s="200"/>
      <c r="GJ6" s="200"/>
      <c r="GK6" s="200"/>
      <c r="GL6" s="200"/>
      <c r="GM6" s="200"/>
      <c r="GN6" s="200"/>
      <c r="GO6" s="200"/>
      <c r="GP6" s="200"/>
      <c r="GQ6" s="200"/>
      <c r="GR6" s="200"/>
      <c r="GS6" s="200"/>
      <c r="GT6" s="200"/>
      <c r="GU6" s="200"/>
      <c r="GV6" s="200"/>
      <c r="GW6" s="200"/>
      <c r="GX6" s="200"/>
      <c r="GY6" s="200"/>
      <c r="GZ6" s="200"/>
      <c r="HA6" s="200"/>
      <c r="HB6" s="200"/>
      <c r="HC6" s="200"/>
      <c r="HD6" s="200"/>
      <c r="HE6" s="200"/>
      <c r="HF6" s="200"/>
      <c r="HG6" s="200"/>
      <c r="HH6" s="200"/>
      <c r="HI6" s="200"/>
      <c r="HJ6" s="200"/>
    </row>
    <row r="7" spans="1:218" ht="15" customHeight="1">
      <c r="A7" s="346"/>
      <c r="B7" s="112" t="s">
        <v>193</v>
      </c>
      <c r="C7" s="138"/>
      <c r="D7" s="138"/>
      <c r="E7" s="137">
        <v>2</v>
      </c>
      <c r="F7" s="137">
        <v>2</v>
      </c>
      <c r="G7" s="112" t="s">
        <v>194</v>
      </c>
      <c r="H7" s="137">
        <v>2</v>
      </c>
      <c r="I7" s="137">
        <v>2</v>
      </c>
      <c r="J7" s="137">
        <v>2</v>
      </c>
      <c r="K7" s="137">
        <v>2</v>
      </c>
      <c r="L7" s="6"/>
      <c r="M7" s="185"/>
      <c r="N7" s="185"/>
      <c r="O7" s="185"/>
      <c r="P7" s="185"/>
      <c r="Q7" s="6"/>
      <c r="R7" s="185"/>
      <c r="S7" s="185"/>
      <c r="T7" s="185"/>
      <c r="U7" s="185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200"/>
      <c r="BH7" s="200"/>
      <c r="BI7" s="200"/>
      <c r="BJ7" s="200"/>
      <c r="BK7" s="200"/>
      <c r="BL7" s="200"/>
      <c r="BM7" s="200"/>
      <c r="BN7" s="200"/>
      <c r="BO7" s="200"/>
      <c r="BP7" s="200"/>
      <c r="BQ7" s="200"/>
      <c r="BR7" s="200"/>
      <c r="BS7" s="200"/>
      <c r="BT7" s="200"/>
      <c r="BU7" s="200"/>
      <c r="BV7" s="200"/>
      <c r="BW7" s="200"/>
      <c r="BX7" s="200"/>
      <c r="BY7" s="200"/>
      <c r="BZ7" s="200"/>
      <c r="CA7" s="200"/>
      <c r="CB7" s="200"/>
      <c r="CC7" s="200"/>
      <c r="CD7" s="200"/>
      <c r="CE7" s="200"/>
      <c r="CF7" s="200"/>
      <c r="CG7" s="200"/>
      <c r="CH7" s="200"/>
      <c r="CI7" s="200"/>
      <c r="CJ7" s="200"/>
      <c r="CK7" s="200"/>
      <c r="CL7" s="200"/>
      <c r="CM7" s="200"/>
      <c r="CN7" s="200"/>
      <c r="CO7" s="200"/>
      <c r="CP7" s="200"/>
      <c r="CQ7" s="200"/>
      <c r="CR7" s="200"/>
      <c r="CS7" s="200"/>
      <c r="CT7" s="200"/>
      <c r="CU7" s="200"/>
      <c r="CV7" s="200"/>
      <c r="CW7" s="200"/>
      <c r="CX7" s="200"/>
      <c r="CY7" s="200"/>
      <c r="CZ7" s="200"/>
      <c r="DA7" s="200"/>
      <c r="DB7" s="200"/>
      <c r="DC7" s="200"/>
      <c r="DD7" s="200"/>
      <c r="DE7" s="200"/>
      <c r="DF7" s="200"/>
      <c r="DG7" s="200"/>
      <c r="DH7" s="200"/>
      <c r="DI7" s="200"/>
      <c r="DJ7" s="200"/>
      <c r="DK7" s="200"/>
      <c r="DL7" s="200"/>
      <c r="DM7" s="200"/>
      <c r="DN7" s="200"/>
      <c r="DO7" s="200"/>
      <c r="DP7" s="200"/>
      <c r="DQ7" s="200"/>
      <c r="DR7" s="200"/>
      <c r="DS7" s="200"/>
      <c r="DT7" s="200"/>
      <c r="DU7" s="200"/>
      <c r="DV7" s="200"/>
      <c r="DW7" s="200"/>
      <c r="DX7" s="200"/>
      <c r="DY7" s="200"/>
      <c r="DZ7" s="200"/>
      <c r="EA7" s="200"/>
      <c r="EB7" s="200"/>
      <c r="EC7" s="200"/>
      <c r="ED7" s="200"/>
      <c r="EE7" s="200"/>
      <c r="EF7" s="200"/>
      <c r="EG7" s="200"/>
      <c r="EH7" s="200"/>
      <c r="EI7" s="200"/>
      <c r="EJ7" s="200"/>
      <c r="EK7" s="200"/>
      <c r="EL7" s="200"/>
      <c r="EM7" s="200"/>
      <c r="EN7" s="200"/>
      <c r="EO7" s="200"/>
      <c r="EP7" s="200"/>
      <c r="EQ7" s="200"/>
      <c r="ER7" s="200"/>
      <c r="ES7" s="200"/>
      <c r="ET7" s="200"/>
      <c r="EU7" s="200"/>
      <c r="EV7" s="200"/>
      <c r="EW7" s="200"/>
      <c r="EX7" s="200"/>
      <c r="EY7" s="200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</row>
    <row r="8" spans="1:218" ht="15" customHeight="1">
      <c r="A8" s="346"/>
      <c r="B8" s="112" t="s">
        <v>195</v>
      </c>
      <c r="C8" s="137">
        <v>2</v>
      </c>
      <c r="D8" s="137">
        <v>2</v>
      </c>
      <c r="E8" s="138"/>
      <c r="F8" s="138"/>
      <c r="G8" s="112"/>
      <c r="H8" s="138"/>
      <c r="I8" s="138"/>
      <c r="J8" s="138"/>
      <c r="K8" s="138"/>
      <c r="L8" s="6"/>
      <c r="M8" s="185"/>
      <c r="N8" s="185"/>
      <c r="O8" s="185"/>
      <c r="P8" s="185"/>
      <c r="Q8" s="6"/>
      <c r="R8" s="185"/>
      <c r="S8" s="185"/>
      <c r="T8" s="185"/>
      <c r="U8" s="185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200"/>
      <c r="BH8" s="200"/>
      <c r="BI8" s="200"/>
      <c r="BJ8" s="200"/>
      <c r="BK8" s="200"/>
      <c r="BL8" s="200"/>
      <c r="BM8" s="200"/>
      <c r="BN8" s="200"/>
      <c r="BO8" s="200"/>
      <c r="BP8" s="200"/>
      <c r="BQ8" s="200"/>
      <c r="BR8" s="200"/>
      <c r="BS8" s="200"/>
      <c r="BT8" s="200"/>
      <c r="BU8" s="200"/>
      <c r="BV8" s="200"/>
      <c r="BW8" s="200"/>
      <c r="BX8" s="200"/>
      <c r="BY8" s="200"/>
      <c r="BZ8" s="200"/>
      <c r="CA8" s="200"/>
      <c r="CB8" s="200"/>
      <c r="CC8" s="200"/>
      <c r="CD8" s="200"/>
      <c r="CE8" s="200"/>
      <c r="CF8" s="200"/>
      <c r="CG8" s="200"/>
      <c r="CH8" s="200"/>
      <c r="CI8" s="200"/>
      <c r="CJ8" s="200"/>
      <c r="CK8" s="200"/>
      <c r="CL8" s="200"/>
      <c r="CM8" s="200"/>
      <c r="CN8" s="200"/>
      <c r="CO8" s="200"/>
      <c r="CP8" s="200"/>
      <c r="CQ8" s="200"/>
      <c r="CR8" s="200"/>
      <c r="CS8" s="200"/>
      <c r="CT8" s="200"/>
      <c r="CU8" s="200"/>
      <c r="CV8" s="200"/>
      <c r="CW8" s="200"/>
      <c r="CX8" s="200"/>
      <c r="CY8" s="200"/>
      <c r="CZ8" s="200"/>
      <c r="DA8" s="200"/>
      <c r="DB8" s="200"/>
      <c r="DC8" s="200"/>
      <c r="DD8" s="200"/>
      <c r="DE8" s="200"/>
      <c r="DF8" s="200"/>
      <c r="DG8" s="200"/>
      <c r="DH8" s="200"/>
      <c r="DI8" s="200"/>
      <c r="DJ8" s="200"/>
      <c r="DK8" s="200"/>
      <c r="DL8" s="200"/>
      <c r="DM8" s="200"/>
      <c r="DN8" s="200"/>
      <c r="DO8" s="200"/>
      <c r="DP8" s="200"/>
      <c r="DQ8" s="200"/>
      <c r="DR8" s="200"/>
      <c r="DS8" s="200"/>
      <c r="DT8" s="200"/>
      <c r="DU8" s="200"/>
      <c r="DV8" s="200"/>
      <c r="DW8" s="200"/>
      <c r="DX8" s="200"/>
      <c r="DY8" s="200"/>
      <c r="DZ8" s="200"/>
      <c r="EA8" s="200"/>
      <c r="EB8" s="200"/>
      <c r="EC8" s="200"/>
      <c r="ED8" s="200"/>
      <c r="EE8" s="200"/>
      <c r="EF8" s="200"/>
      <c r="EG8" s="200"/>
      <c r="EH8" s="200"/>
      <c r="EI8" s="200"/>
      <c r="EJ8" s="200"/>
      <c r="EK8" s="200"/>
      <c r="EL8" s="200"/>
      <c r="EM8" s="200"/>
      <c r="EN8" s="200"/>
      <c r="EO8" s="200"/>
      <c r="EP8" s="200"/>
      <c r="EQ8" s="200"/>
      <c r="ER8" s="200"/>
      <c r="ES8" s="200"/>
      <c r="ET8" s="200"/>
      <c r="EU8" s="200"/>
      <c r="EV8" s="200"/>
      <c r="EW8" s="200"/>
      <c r="EX8" s="200"/>
      <c r="EY8" s="200"/>
      <c r="EZ8" s="200"/>
      <c r="FA8" s="200"/>
      <c r="FB8" s="200"/>
      <c r="FC8" s="200"/>
      <c r="FD8" s="200"/>
      <c r="FE8" s="200"/>
      <c r="FF8" s="200"/>
      <c r="FG8" s="200"/>
      <c r="FH8" s="200"/>
      <c r="FI8" s="200"/>
      <c r="FJ8" s="200"/>
      <c r="FK8" s="200"/>
      <c r="FL8" s="200"/>
      <c r="FM8" s="200"/>
      <c r="FN8" s="200"/>
      <c r="FO8" s="200"/>
      <c r="FP8" s="200"/>
      <c r="FQ8" s="200"/>
      <c r="FR8" s="200"/>
      <c r="FS8" s="200"/>
      <c r="FT8" s="200"/>
      <c r="FU8" s="200"/>
      <c r="FV8" s="200"/>
      <c r="FW8" s="200"/>
      <c r="FX8" s="200"/>
      <c r="FY8" s="200"/>
      <c r="FZ8" s="200"/>
      <c r="GA8" s="200"/>
      <c r="GB8" s="200"/>
      <c r="GC8" s="200"/>
      <c r="GD8" s="200"/>
      <c r="GE8" s="200"/>
      <c r="GF8" s="200"/>
      <c r="GG8" s="200"/>
      <c r="GH8" s="200"/>
      <c r="GI8" s="200"/>
      <c r="GJ8" s="200"/>
      <c r="GK8" s="200"/>
      <c r="GL8" s="200"/>
      <c r="GM8" s="200"/>
      <c r="GN8" s="200"/>
      <c r="GO8" s="200"/>
      <c r="GP8" s="200"/>
      <c r="GQ8" s="200"/>
      <c r="GR8" s="200"/>
      <c r="GS8" s="200"/>
      <c r="GT8" s="200"/>
      <c r="GU8" s="200"/>
      <c r="GV8" s="200"/>
      <c r="GW8" s="200"/>
      <c r="GX8" s="200"/>
      <c r="GY8" s="200"/>
      <c r="GZ8" s="200"/>
      <c r="HA8" s="200"/>
      <c r="HB8" s="200"/>
      <c r="HC8" s="200"/>
      <c r="HD8" s="200"/>
      <c r="HE8" s="200"/>
      <c r="HF8" s="200"/>
      <c r="HG8" s="200"/>
      <c r="HH8" s="200"/>
      <c r="HI8" s="200"/>
      <c r="HJ8" s="200"/>
    </row>
    <row r="9" spans="1:218" ht="15" customHeight="1">
      <c r="A9" s="346"/>
      <c r="B9" s="112" t="s">
        <v>196</v>
      </c>
      <c r="C9" s="138"/>
      <c r="D9" s="138"/>
      <c r="E9" s="137">
        <v>2</v>
      </c>
      <c r="F9" s="137">
        <v>2</v>
      </c>
      <c r="G9" s="112"/>
      <c r="H9" s="138"/>
      <c r="I9" s="138"/>
      <c r="J9" s="138"/>
      <c r="K9" s="138"/>
      <c r="L9" s="6"/>
      <c r="M9" s="185"/>
      <c r="N9" s="185"/>
      <c r="O9" s="185"/>
      <c r="P9" s="185"/>
      <c r="Q9" s="6"/>
      <c r="R9" s="185"/>
      <c r="S9" s="185"/>
      <c r="T9" s="185"/>
      <c r="U9" s="185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  <c r="BH9" s="200"/>
      <c r="BI9" s="200"/>
      <c r="BJ9" s="200"/>
      <c r="BK9" s="200"/>
      <c r="BL9" s="200"/>
      <c r="BM9" s="200"/>
      <c r="BN9" s="200"/>
      <c r="BO9" s="200"/>
      <c r="BP9" s="200"/>
      <c r="BQ9" s="200"/>
      <c r="BR9" s="200"/>
      <c r="BS9" s="200"/>
      <c r="BT9" s="200"/>
      <c r="BU9" s="200"/>
      <c r="BV9" s="200"/>
      <c r="BW9" s="200"/>
      <c r="BX9" s="200"/>
      <c r="BY9" s="200"/>
      <c r="BZ9" s="200"/>
      <c r="CA9" s="200"/>
      <c r="CB9" s="200"/>
      <c r="CC9" s="200"/>
      <c r="CD9" s="200"/>
      <c r="CE9" s="200"/>
      <c r="CF9" s="200"/>
      <c r="CG9" s="200"/>
      <c r="CH9" s="200"/>
      <c r="CI9" s="200"/>
      <c r="CJ9" s="200"/>
      <c r="CK9" s="200"/>
      <c r="CL9" s="200"/>
      <c r="CM9" s="200"/>
      <c r="CN9" s="200"/>
      <c r="CO9" s="200"/>
      <c r="CP9" s="200"/>
      <c r="CQ9" s="200"/>
      <c r="CR9" s="200"/>
      <c r="CS9" s="200"/>
      <c r="CT9" s="200"/>
      <c r="CU9" s="200"/>
      <c r="CV9" s="200"/>
      <c r="CW9" s="200"/>
      <c r="CX9" s="200"/>
      <c r="CY9" s="200"/>
      <c r="CZ9" s="200"/>
      <c r="DA9" s="200"/>
      <c r="DB9" s="200"/>
      <c r="DC9" s="200"/>
      <c r="DD9" s="200"/>
      <c r="DE9" s="200"/>
      <c r="DF9" s="200"/>
      <c r="DG9" s="200"/>
      <c r="DH9" s="200"/>
      <c r="DI9" s="200"/>
      <c r="DJ9" s="200"/>
      <c r="DK9" s="200"/>
      <c r="DL9" s="200"/>
      <c r="DM9" s="200"/>
      <c r="DN9" s="200"/>
      <c r="DO9" s="200"/>
      <c r="DP9" s="200"/>
      <c r="DQ9" s="200"/>
      <c r="DR9" s="200"/>
      <c r="DS9" s="200"/>
      <c r="DT9" s="200"/>
      <c r="DU9" s="200"/>
      <c r="DV9" s="200"/>
      <c r="DW9" s="200"/>
      <c r="DX9" s="200"/>
      <c r="DY9" s="200"/>
      <c r="DZ9" s="200"/>
      <c r="EA9" s="200"/>
      <c r="EB9" s="200"/>
      <c r="EC9" s="200"/>
      <c r="ED9" s="200"/>
      <c r="EE9" s="200"/>
      <c r="EF9" s="200"/>
      <c r="EG9" s="200"/>
      <c r="EH9" s="200"/>
      <c r="EI9" s="200"/>
      <c r="EJ9" s="200"/>
      <c r="EK9" s="200"/>
      <c r="EL9" s="200"/>
      <c r="EM9" s="200"/>
      <c r="EN9" s="200"/>
      <c r="EO9" s="200"/>
      <c r="EP9" s="200"/>
      <c r="EQ9" s="200"/>
      <c r="ER9" s="200"/>
      <c r="ES9" s="200"/>
      <c r="ET9" s="200"/>
      <c r="EU9" s="200"/>
      <c r="EV9" s="200"/>
      <c r="EW9" s="200"/>
      <c r="EX9" s="200"/>
      <c r="EY9" s="200"/>
      <c r="EZ9" s="200"/>
      <c r="FA9" s="200"/>
      <c r="FB9" s="200"/>
      <c r="FC9" s="200"/>
      <c r="FD9" s="200"/>
      <c r="FE9" s="200"/>
      <c r="FF9" s="200"/>
      <c r="FG9" s="200"/>
      <c r="FH9" s="200"/>
      <c r="FI9" s="200"/>
      <c r="FJ9" s="200"/>
      <c r="FK9" s="200"/>
      <c r="FL9" s="200"/>
      <c r="FM9" s="200"/>
      <c r="FN9" s="200"/>
      <c r="FO9" s="200"/>
      <c r="FP9" s="200"/>
      <c r="FQ9" s="200"/>
      <c r="FR9" s="200"/>
      <c r="FS9" s="200"/>
      <c r="FT9" s="200"/>
      <c r="FU9" s="200"/>
      <c r="FV9" s="200"/>
      <c r="FW9" s="200"/>
      <c r="FX9" s="200"/>
      <c r="FY9" s="200"/>
      <c r="FZ9" s="200"/>
      <c r="GA9" s="200"/>
      <c r="GB9" s="200"/>
      <c r="GC9" s="200"/>
      <c r="GD9" s="200"/>
      <c r="GE9" s="200"/>
      <c r="GF9" s="200"/>
      <c r="GG9" s="200"/>
      <c r="GH9" s="200"/>
      <c r="GI9" s="200"/>
      <c r="GJ9" s="200"/>
      <c r="GK9" s="200"/>
      <c r="GL9" s="200"/>
      <c r="GM9" s="200"/>
      <c r="GN9" s="200"/>
      <c r="GO9" s="200"/>
      <c r="GP9" s="200"/>
      <c r="GQ9" s="200"/>
      <c r="GR9" s="200"/>
      <c r="GS9" s="200"/>
      <c r="GT9" s="200"/>
      <c r="GU9" s="200"/>
      <c r="GV9" s="200"/>
      <c r="GW9" s="200"/>
      <c r="GX9" s="200"/>
      <c r="GY9" s="200"/>
      <c r="GZ9" s="200"/>
      <c r="HA9" s="200"/>
      <c r="HB9" s="200"/>
      <c r="HC9" s="200"/>
      <c r="HD9" s="200"/>
      <c r="HE9" s="200"/>
      <c r="HF9" s="200"/>
      <c r="HG9" s="200"/>
      <c r="HH9" s="200"/>
      <c r="HI9" s="200"/>
      <c r="HJ9" s="200"/>
    </row>
    <row r="10" spans="1:218" ht="15" customHeight="1">
      <c r="A10" s="346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1"/>
      <c r="AU10" s="201"/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1"/>
      <c r="BH10" s="201"/>
      <c r="BI10" s="201"/>
      <c r="BJ10" s="201"/>
      <c r="BK10" s="201"/>
      <c r="BL10" s="201"/>
      <c r="BM10" s="201"/>
      <c r="BN10" s="201"/>
      <c r="BO10" s="201"/>
      <c r="BP10" s="201"/>
      <c r="BQ10" s="201"/>
      <c r="BR10" s="201"/>
      <c r="BS10" s="201"/>
      <c r="BT10" s="201"/>
      <c r="BU10" s="201"/>
      <c r="BV10" s="201"/>
      <c r="BW10" s="201"/>
      <c r="BX10" s="201"/>
      <c r="BY10" s="201"/>
      <c r="BZ10" s="201"/>
      <c r="CA10" s="201"/>
      <c r="CB10" s="201"/>
      <c r="CC10" s="201"/>
      <c r="CD10" s="201"/>
      <c r="CE10" s="201"/>
      <c r="CF10" s="201"/>
      <c r="CG10" s="201"/>
      <c r="CH10" s="201"/>
      <c r="CI10" s="201"/>
      <c r="CJ10" s="201"/>
      <c r="CK10" s="201"/>
      <c r="CL10" s="201"/>
      <c r="CM10" s="201"/>
      <c r="CN10" s="201"/>
      <c r="CO10" s="201"/>
      <c r="CP10" s="201"/>
      <c r="CQ10" s="201"/>
      <c r="CR10" s="201"/>
      <c r="CS10" s="201"/>
      <c r="CT10" s="201"/>
      <c r="CU10" s="201"/>
      <c r="CV10" s="201"/>
      <c r="CW10" s="201"/>
      <c r="CX10" s="201"/>
      <c r="CY10" s="201"/>
      <c r="CZ10" s="201"/>
      <c r="DA10" s="201"/>
      <c r="DB10" s="201"/>
      <c r="DC10" s="201"/>
      <c r="DD10" s="201"/>
      <c r="DE10" s="201"/>
      <c r="DF10" s="201"/>
      <c r="DG10" s="201"/>
      <c r="DH10" s="201"/>
      <c r="DI10" s="201"/>
      <c r="DJ10" s="201"/>
      <c r="DK10" s="201"/>
      <c r="DL10" s="201"/>
      <c r="DM10" s="201"/>
      <c r="DN10" s="201"/>
      <c r="DO10" s="201"/>
      <c r="DP10" s="201"/>
      <c r="DQ10" s="201"/>
      <c r="DR10" s="201"/>
      <c r="DS10" s="201"/>
      <c r="DT10" s="201"/>
      <c r="DU10" s="201"/>
      <c r="DV10" s="201"/>
      <c r="DW10" s="201"/>
      <c r="DX10" s="201"/>
      <c r="DY10" s="201"/>
      <c r="DZ10" s="201"/>
      <c r="EA10" s="201"/>
      <c r="EB10" s="201"/>
      <c r="EC10" s="201"/>
      <c r="ED10" s="201"/>
      <c r="EE10" s="201"/>
      <c r="EF10" s="201"/>
      <c r="EG10" s="201"/>
      <c r="EH10" s="201"/>
      <c r="EI10" s="201"/>
      <c r="EJ10" s="201"/>
      <c r="EK10" s="201"/>
      <c r="EL10" s="201"/>
      <c r="EM10" s="201"/>
      <c r="EN10" s="201"/>
      <c r="EO10" s="201"/>
      <c r="EP10" s="201"/>
      <c r="EQ10" s="201"/>
      <c r="ER10" s="201"/>
      <c r="ES10" s="201"/>
      <c r="ET10" s="201"/>
      <c r="EU10" s="201"/>
      <c r="EV10" s="201"/>
      <c r="EW10" s="201"/>
      <c r="EX10" s="201"/>
      <c r="EY10" s="201"/>
      <c r="EZ10" s="201"/>
      <c r="FA10" s="201"/>
      <c r="FB10" s="201"/>
      <c r="FC10" s="201"/>
      <c r="FD10" s="201"/>
      <c r="FE10" s="201"/>
      <c r="FF10" s="201"/>
      <c r="FG10" s="201"/>
      <c r="FH10" s="201"/>
      <c r="FI10" s="201"/>
      <c r="FJ10" s="201"/>
      <c r="FK10" s="201"/>
      <c r="FL10" s="201"/>
      <c r="FM10" s="201"/>
      <c r="FN10" s="201"/>
      <c r="FO10" s="201"/>
      <c r="FP10" s="201"/>
      <c r="FQ10" s="201"/>
      <c r="FR10" s="201"/>
      <c r="FS10" s="201"/>
      <c r="FT10" s="201"/>
      <c r="FU10" s="201"/>
      <c r="FV10" s="201"/>
      <c r="FW10" s="201"/>
      <c r="FX10" s="201"/>
      <c r="FY10" s="201"/>
      <c r="FZ10" s="201"/>
      <c r="GA10" s="201"/>
      <c r="GB10" s="201"/>
      <c r="GC10" s="201"/>
      <c r="GD10" s="201"/>
      <c r="GE10" s="201"/>
      <c r="GF10" s="201"/>
      <c r="GG10" s="201"/>
      <c r="GH10" s="201"/>
      <c r="GI10" s="201"/>
      <c r="GJ10" s="201"/>
      <c r="GK10" s="201"/>
      <c r="GL10" s="201"/>
      <c r="GM10" s="201"/>
      <c r="GN10" s="201"/>
      <c r="GO10" s="201"/>
      <c r="GP10" s="201"/>
      <c r="GQ10" s="201"/>
      <c r="GR10" s="201"/>
      <c r="GS10" s="201"/>
      <c r="GT10" s="201"/>
      <c r="GU10" s="201"/>
      <c r="GV10" s="201"/>
      <c r="GW10" s="201"/>
      <c r="GX10" s="201"/>
      <c r="GY10" s="201"/>
      <c r="GZ10" s="201"/>
      <c r="HA10" s="201"/>
      <c r="HB10" s="201"/>
      <c r="HC10" s="201"/>
      <c r="HD10" s="201"/>
      <c r="HE10" s="201"/>
      <c r="HF10" s="201"/>
      <c r="HG10" s="201"/>
      <c r="HH10" s="201"/>
      <c r="HI10" s="201"/>
      <c r="HJ10" s="201"/>
    </row>
    <row r="11" spans="1:218" ht="15" customHeight="1">
      <c r="A11" s="346"/>
      <c r="B11" s="186" t="s">
        <v>9</v>
      </c>
      <c r="C11" s="353">
        <f>C10+E10+H10+J10+M10+O10+R10+T10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01"/>
      <c r="BJ11" s="201"/>
      <c r="BK11" s="201"/>
      <c r="BL11" s="201"/>
      <c r="BM11" s="201"/>
      <c r="BN11" s="201"/>
      <c r="BO11" s="201"/>
      <c r="BP11" s="201"/>
      <c r="BQ11" s="201"/>
      <c r="BR11" s="201"/>
      <c r="BS11" s="201"/>
      <c r="BT11" s="201"/>
      <c r="BU11" s="201"/>
      <c r="BV11" s="201"/>
      <c r="BW11" s="201"/>
      <c r="BX11" s="201"/>
      <c r="BY11" s="201"/>
      <c r="BZ11" s="201"/>
      <c r="CA11" s="201"/>
      <c r="CB11" s="201"/>
      <c r="CC11" s="201"/>
      <c r="CD11" s="201"/>
      <c r="CE11" s="201"/>
      <c r="CF11" s="201"/>
      <c r="CG11" s="201"/>
      <c r="CH11" s="201"/>
      <c r="CI11" s="201"/>
      <c r="CJ11" s="201"/>
      <c r="CK11" s="201"/>
      <c r="CL11" s="201"/>
      <c r="CM11" s="201"/>
      <c r="CN11" s="201"/>
      <c r="CO11" s="201"/>
      <c r="CP11" s="201"/>
      <c r="CQ11" s="201"/>
      <c r="CR11" s="201"/>
      <c r="CS11" s="201"/>
      <c r="CT11" s="201"/>
      <c r="CU11" s="201"/>
      <c r="CV11" s="201"/>
      <c r="CW11" s="201"/>
      <c r="CX11" s="201"/>
      <c r="CY11" s="201"/>
      <c r="CZ11" s="201"/>
      <c r="DA11" s="201"/>
      <c r="DB11" s="201"/>
      <c r="DC11" s="201"/>
      <c r="DD11" s="201"/>
      <c r="DE11" s="201"/>
      <c r="DF11" s="201"/>
      <c r="DG11" s="201"/>
      <c r="DH11" s="201"/>
      <c r="DI11" s="201"/>
      <c r="DJ11" s="201"/>
      <c r="DK11" s="201"/>
      <c r="DL11" s="201"/>
      <c r="DM11" s="201"/>
      <c r="DN11" s="201"/>
      <c r="DO11" s="201"/>
      <c r="DP11" s="201"/>
      <c r="DQ11" s="201"/>
      <c r="DR11" s="201"/>
      <c r="DS11" s="201"/>
      <c r="DT11" s="201"/>
      <c r="DU11" s="201"/>
      <c r="DV11" s="201"/>
      <c r="DW11" s="201"/>
      <c r="DX11" s="201"/>
      <c r="DY11" s="201"/>
      <c r="DZ11" s="201"/>
      <c r="EA11" s="201"/>
      <c r="EB11" s="201"/>
      <c r="EC11" s="201"/>
      <c r="ED11" s="201"/>
      <c r="EE11" s="201"/>
      <c r="EF11" s="201"/>
      <c r="EG11" s="201"/>
      <c r="EH11" s="201"/>
      <c r="EI11" s="201"/>
      <c r="EJ11" s="201"/>
      <c r="EK11" s="201"/>
      <c r="EL11" s="201"/>
      <c r="EM11" s="201"/>
      <c r="EN11" s="201"/>
      <c r="EO11" s="201"/>
      <c r="EP11" s="201"/>
      <c r="EQ11" s="201"/>
      <c r="ER11" s="201"/>
      <c r="ES11" s="201"/>
      <c r="ET11" s="201"/>
      <c r="EU11" s="201"/>
      <c r="EV11" s="201"/>
      <c r="EW11" s="201"/>
      <c r="EX11" s="201"/>
      <c r="EY11" s="201"/>
      <c r="EZ11" s="201"/>
      <c r="FA11" s="201"/>
      <c r="FB11" s="201"/>
      <c r="FC11" s="201"/>
      <c r="FD11" s="201"/>
      <c r="FE11" s="201"/>
      <c r="FF11" s="201"/>
      <c r="FG11" s="201"/>
      <c r="FH11" s="201"/>
      <c r="FI11" s="201"/>
      <c r="FJ11" s="201"/>
      <c r="FK11" s="201"/>
      <c r="FL11" s="201"/>
      <c r="FM11" s="201"/>
      <c r="FN11" s="201"/>
      <c r="FO11" s="201"/>
      <c r="FP11" s="201"/>
      <c r="FQ11" s="201"/>
      <c r="FR11" s="201"/>
      <c r="FS11" s="201"/>
      <c r="FT11" s="201"/>
      <c r="FU11" s="201"/>
      <c r="FV11" s="201"/>
      <c r="FW11" s="201"/>
      <c r="FX11" s="201"/>
      <c r="FY11" s="201"/>
      <c r="FZ11" s="201"/>
      <c r="GA11" s="201"/>
      <c r="GB11" s="201"/>
      <c r="GC11" s="201"/>
      <c r="GD11" s="201"/>
      <c r="GE11" s="201"/>
      <c r="GF11" s="201"/>
      <c r="GG11" s="201"/>
      <c r="GH11" s="201"/>
      <c r="GI11" s="201"/>
      <c r="GJ11" s="201"/>
      <c r="GK11" s="201"/>
      <c r="GL11" s="201"/>
      <c r="GM11" s="201"/>
      <c r="GN11" s="201"/>
      <c r="GO11" s="201"/>
      <c r="GP11" s="201"/>
      <c r="GQ11" s="201"/>
      <c r="GR11" s="201"/>
      <c r="GS11" s="201"/>
      <c r="GT11" s="201"/>
      <c r="GU11" s="201"/>
      <c r="GV11" s="201"/>
      <c r="GW11" s="201"/>
      <c r="GX11" s="201"/>
      <c r="GY11" s="201"/>
      <c r="GZ11" s="201"/>
      <c r="HA11" s="201"/>
      <c r="HB11" s="201"/>
      <c r="HC11" s="201"/>
      <c r="HD11" s="201"/>
      <c r="HE11" s="201"/>
      <c r="HF11" s="201"/>
      <c r="HG11" s="201"/>
      <c r="HH11" s="201"/>
      <c r="HI11" s="201"/>
      <c r="HJ11" s="201"/>
    </row>
    <row r="12" spans="1:218" ht="35.1" customHeight="1">
      <c r="A12" s="346"/>
      <c r="B12" s="357" t="s">
        <v>383</v>
      </c>
      <c r="C12" s="357"/>
      <c r="D12" s="357"/>
      <c r="E12" s="357"/>
      <c r="F12" s="357"/>
      <c r="G12" s="357"/>
      <c r="H12" s="357"/>
      <c r="I12" s="357"/>
      <c r="J12" s="357"/>
      <c r="K12" s="357"/>
      <c r="L12" s="357"/>
      <c r="M12" s="357"/>
      <c r="N12" s="357"/>
      <c r="O12" s="357"/>
      <c r="P12" s="357"/>
      <c r="Q12" s="357"/>
      <c r="R12" s="357"/>
      <c r="S12" s="357"/>
      <c r="T12" s="357"/>
      <c r="U12" s="357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01"/>
      <c r="DA12" s="201"/>
      <c r="DB12" s="201"/>
      <c r="DC12" s="201"/>
      <c r="DD12" s="201"/>
      <c r="DE12" s="201"/>
      <c r="DF12" s="201"/>
      <c r="DG12" s="201"/>
      <c r="DH12" s="201"/>
      <c r="DI12" s="201"/>
      <c r="DJ12" s="201"/>
      <c r="DK12" s="201"/>
      <c r="DL12" s="201"/>
      <c r="DM12" s="201"/>
      <c r="DN12" s="201"/>
      <c r="DO12" s="201"/>
      <c r="DP12" s="201"/>
      <c r="DQ12" s="201"/>
      <c r="DR12" s="201"/>
      <c r="DS12" s="201"/>
      <c r="DT12" s="201"/>
      <c r="DU12" s="201"/>
      <c r="DV12" s="201"/>
      <c r="DW12" s="201"/>
      <c r="DX12" s="201"/>
      <c r="DY12" s="201"/>
      <c r="DZ12" s="201"/>
      <c r="EA12" s="201"/>
      <c r="EB12" s="201"/>
      <c r="EC12" s="201"/>
      <c r="ED12" s="201"/>
      <c r="EE12" s="201"/>
      <c r="EF12" s="201"/>
      <c r="EG12" s="201"/>
      <c r="EH12" s="201"/>
      <c r="EI12" s="201"/>
      <c r="EJ12" s="201"/>
      <c r="EK12" s="201"/>
      <c r="EL12" s="201"/>
      <c r="EM12" s="201"/>
      <c r="EN12" s="201"/>
      <c r="EO12" s="201"/>
      <c r="EP12" s="201"/>
      <c r="EQ12" s="201"/>
      <c r="ER12" s="201"/>
      <c r="ES12" s="201"/>
      <c r="ET12" s="201"/>
      <c r="EU12" s="201"/>
      <c r="EV12" s="201"/>
      <c r="EW12" s="201"/>
      <c r="EX12" s="201"/>
      <c r="EY12" s="201"/>
      <c r="EZ12" s="201"/>
      <c r="FA12" s="201"/>
      <c r="FB12" s="201"/>
      <c r="FC12" s="201"/>
      <c r="FD12" s="201"/>
      <c r="FE12" s="201"/>
      <c r="FF12" s="201"/>
      <c r="FG12" s="201"/>
      <c r="FH12" s="201"/>
      <c r="FI12" s="201"/>
      <c r="FJ12" s="201"/>
      <c r="FK12" s="201"/>
      <c r="FL12" s="201"/>
      <c r="FM12" s="201"/>
      <c r="FN12" s="201"/>
      <c r="FO12" s="201"/>
      <c r="FP12" s="201"/>
      <c r="FQ12" s="201"/>
      <c r="FR12" s="201"/>
      <c r="FS12" s="201"/>
      <c r="FT12" s="201"/>
      <c r="FU12" s="201"/>
      <c r="FV12" s="201"/>
      <c r="FW12" s="201"/>
      <c r="FX12" s="201"/>
      <c r="FY12" s="201"/>
      <c r="FZ12" s="201"/>
      <c r="GA12" s="201"/>
      <c r="GB12" s="201"/>
      <c r="GC12" s="201"/>
      <c r="GD12" s="201"/>
      <c r="GE12" s="201"/>
      <c r="GF12" s="201"/>
      <c r="GG12" s="201"/>
      <c r="GH12" s="201"/>
      <c r="GI12" s="201"/>
      <c r="GJ12" s="201"/>
      <c r="GK12" s="201"/>
      <c r="GL12" s="201"/>
      <c r="GM12" s="201"/>
      <c r="GN12" s="201"/>
      <c r="GO12" s="201"/>
      <c r="GP12" s="201"/>
      <c r="GQ12" s="201"/>
      <c r="GR12" s="201"/>
      <c r="GS12" s="201"/>
      <c r="GT12" s="201"/>
      <c r="GU12" s="201"/>
      <c r="GV12" s="201"/>
      <c r="GW12" s="201"/>
      <c r="GX12" s="201"/>
      <c r="GY12" s="201"/>
      <c r="GZ12" s="201"/>
      <c r="HA12" s="201"/>
      <c r="HB12" s="201"/>
      <c r="HC12" s="201"/>
      <c r="HD12" s="201"/>
      <c r="HE12" s="201"/>
      <c r="HF12" s="201"/>
      <c r="HG12" s="201"/>
      <c r="HH12" s="201"/>
      <c r="HI12" s="201"/>
      <c r="HJ12" s="201"/>
    </row>
    <row r="13" spans="1:218" ht="15" customHeight="1">
      <c r="A13" s="346" t="s">
        <v>384</v>
      </c>
      <c r="B13" s="202" t="s">
        <v>197</v>
      </c>
      <c r="C13" s="136"/>
      <c r="D13" s="136"/>
      <c r="E13" s="135">
        <v>2</v>
      </c>
      <c r="F13" s="135">
        <v>2</v>
      </c>
      <c r="G13" s="203" t="s">
        <v>198</v>
      </c>
      <c r="H13" s="203"/>
      <c r="I13" s="203"/>
      <c r="J13" s="135">
        <v>2</v>
      </c>
      <c r="K13" s="135">
        <v>2</v>
      </c>
      <c r="L13" s="113"/>
      <c r="M13" s="188"/>
      <c r="N13" s="188"/>
      <c r="O13" s="188"/>
      <c r="P13" s="188"/>
      <c r="Q13" s="113"/>
      <c r="R13" s="188"/>
      <c r="S13" s="188"/>
      <c r="T13" s="188"/>
      <c r="U13" s="188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  <c r="BE13" s="200"/>
      <c r="BF13" s="200"/>
      <c r="BG13" s="200"/>
      <c r="BH13" s="200"/>
      <c r="BI13" s="200"/>
      <c r="BJ13" s="200"/>
      <c r="BK13" s="200"/>
      <c r="BL13" s="200"/>
      <c r="BM13" s="200"/>
      <c r="BN13" s="200"/>
      <c r="BO13" s="200"/>
      <c r="BP13" s="200"/>
      <c r="BQ13" s="200"/>
      <c r="BR13" s="200"/>
      <c r="BS13" s="200"/>
      <c r="BT13" s="200"/>
      <c r="BU13" s="200"/>
      <c r="BV13" s="200"/>
      <c r="BW13" s="200"/>
      <c r="BX13" s="200"/>
      <c r="BY13" s="200"/>
      <c r="BZ13" s="200"/>
      <c r="CA13" s="200"/>
      <c r="CB13" s="200"/>
      <c r="CC13" s="200"/>
      <c r="CD13" s="200"/>
      <c r="CE13" s="200"/>
      <c r="CF13" s="200"/>
      <c r="CG13" s="200"/>
      <c r="CH13" s="200"/>
      <c r="CI13" s="200"/>
      <c r="CJ13" s="200"/>
      <c r="CK13" s="200"/>
      <c r="CL13" s="200"/>
      <c r="CM13" s="200"/>
      <c r="CN13" s="200"/>
      <c r="CO13" s="200"/>
      <c r="CP13" s="200"/>
      <c r="CQ13" s="200"/>
      <c r="CR13" s="200"/>
      <c r="CS13" s="200"/>
      <c r="CT13" s="200"/>
      <c r="CU13" s="200"/>
      <c r="CV13" s="200"/>
      <c r="CW13" s="200"/>
      <c r="CX13" s="200"/>
      <c r="CY13" s="200"/>
      <c r="CZ13" s="200"/>
      <c r="DA13" s="200"/>
      <c r="DB13" s="200"/>
      <c r="DC13" s="200"/>
      <c r="DD13" s="200"/>
      <c r="DE13" s="200"/>
      <c r="DF13" s="200"/>
      <c r="DG13" s="200"/>
      <c r="DH13" s="200"/>
      <c r="DI13" s="200"/>
      <c r="DJ13" s="200"/>
      <c r="DK13" s="200"/>
      <c r="DL13" s="200"/>
      <c r="DM13" s="200"/>
      <c r="DN13" s="200"/>
      <c r="DO13" s="200"/>
      <c r="DP13" s="200"/>
      <c r="DQ13" s="200"/>
      <c r="DR13" s="200"/>
      <c r="DS13" s="200"/>
      <c r="DT13" s="200"/>
      <c r="DU13" s="200"/>
      <c r="DV13" s="200"/>
      <c r="DW13" s="200"/>
      <c r="DX13" s="200"/>
      <c r="DY13" s="200"/>
      <c r="DZ13" s="200"/>
      <c r="EA13" s="200"/>
      <c r="EB13" s="200"/>
      <c r="EC13" s="200"/>
      <c r="ED13" s="200"/>
      <c r="EE13" s="200"/>
      <c r="EF13" s="200"/>
      <c r="EG13" s="200"/>
      <c r="EH13" s="200"/>
      <c r="EI13" s="200"/>
      <c r="EJ13" s="200"/>
      <c r="EK13" s="200"/>
      <c r="EL13" s="200"/>
      <c r="EM13" s="200"/>
      <c r="EN13" s="200"/>
      <c r="EO13" s="200"/>
      <c r="EP13" s="200"/>
      <c r="EQ13" s="200"/>
      <c r="ER13" s="200"/>
      <c r="ES13" s="200"/>
      <c r="ET13" s="200"/>
      <c r="EU13" s="200"/>
      <c r="EV13" s="200"/>
      <c r="EW13" s="200"/>
      <c r="EX13" s="200"/>
      <c r="EY13" s="200"/>
      <c r="EZ13" s="200"/>
      <c r="FA13" s="200"/>
      <c r="FB13" s="200"/>
      <c r="FC13" s="200"/>
      <c r="FD13" s="200"/>
      <c r="FE13" s="200"/>
      <c r="FF13" s="200"/>
      <c r="FG13" s="200"/>
      <c r="FH13" s="200"/>
      <c r="FI13" s="200"/>
      <c r="FJ13" s="200"/>
      <c r="FK13" s="200"/>
      <c r="FL13" s="200"/>
      <c r="FM13" s="200"/>
      <c r="FN13" s="200"/>
      <c r="FO13" s="200"/>
      <c r="FP13" s="200"/>
      <c r="FQ13" s="200"/>
      <c r="FR13" s="200"/>
      <c r="FS13" s="200"/>
      <c r="FT13" s="200"/>
      <c r="FU13" s="200"/>
      <c r="FV13" s="200"/>
      <c r="FW13" s="200"/>
      <c r="FX13" s="200"/>
      <c r="FY13" s="200"/>
      <c r="FZ13" s="200"/>
      <c r="GA13" s="200"/>
      <c r="GB13" s="200"/>
      <c r="GC13" s="200"/>
      <c r="GD13" s="200"/>
      <c r="GE13" s="200"/>
      <c r="GF13" s="200"/>
      <c r="GG13" s="200"/>
      <c r="GH13" s="200"/>
      <c r="GI13" s="200"/>
      <c r="GJ13" s="200"/>
      <c r="GK13" s="200"/>
      <c r="GL13" s="200"/>
      <c r="GM13" s="200"/>
      <c r="GN13" s="200"/>
      <c r="GO13" s="200"/>
      <c r="GP13" s="200"/>
      <c r="GQ13" s="200"/>
      <c r="GR13" s="200"/>
      <c r="GS13" s="200"/>
      <c r="GT13" s="200"/>
      <c r="GU13" s="200"/>
      <c r="GV13" s="200"/>
      <c r="GW13" s="200"/>
      <c r="GX13" s="200"/>
      <c r="GY13" s="200"/>
      <c r="GZ13" s="200"/>
      <c r="HA13" s="200"/>
      <c r="HB13" s="200"/>
      <c r="HC13" s="200"/>
      <c r="HD13" s="200"/>
      <c r="HE13" s="200"/>
      <c r="HF13" s="200"/>
      <c r="HG13" s="200"/>
      <c r="HH13" s="200"/>
      <c r="HI13" s="200"/>
      <c r="HJ13" s="200"/>
    </row>
    <row r="14" spans="1:218" ht="15" customHeight="1">
      <c r="A14" s="346"/>
      <c r="B14" s="6" t="s">
        <v>385</v>
      </c>
      <c r="C14" s="137">
        <v>0</v>
      </c>
      <c r="D14" s="137">
        <v>1</v>
      </c>
      <c r="E14" s="204">
        <v>0</v>
      </c>
      <c r="F14" s="137">
        <v>1</v>
      </c>
      <c r="G14" s="112"/>
      <c r="H14" s="112"/>
      <c r="I14" s="112"/>
      <c r="J14" s="137"/>
      <c r="K14" s="137"/>
      <c r="L14" s="6"/>
      <c r="M14" s="185"/>
      <c r="N14" s="185"/>
      <c r="O14" s="185"/>
      <c r="P14" s="185"/>
      <c r="Q14" s="6"/>
      <c r="R14" s="185"/>
      <c r="S14" s="185"/>
      <c r="T14" s="185"/>
      <c r="U14" s="185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  <c r="BM14" s="200"/>
      <c r="BN14" s="200"/>
      <c r="BO14" s="200"/>
      <c r="BP14" s="200"/>
      <c r="BQ14" s="200"/>
      <c r="BR14" s="200"/>
      <c r="BS14" s="200"/>
      <c r="BT14" s="200"/>
      <c r="BU14" s="200"/>
      <c r="BV14" s="200"/>
      <c r="BW14" s="200"/>
      <c r="BX14" s="200"/>
      <c r="BY14" s="200"/>
      <c r="BZ14" s="200"/>
      <c r="CA14" s="200"/>
      <c r="CB14" s="200"/>
      <c r="CC14" s="200"/>
      <c r="CD14" s="200"/>
      <c r="CE14" s="200"/>
      <c r="CF14" s="200"/>
      <c r="CG14" s="200"/>
      <c r="CH14" s="200"/>
      <c r="CI14" s="200"/>
      <c r="CJ14" s="200"/>
      <c r="CK14" s="200"/>
      <c r="CL14" s="200"/>
      <c r="CM14" s="200"/>
      <c r="CN14" s="200"/>
      <c r="CO14" s="200"/>
      <c r="CP14" s="200"/>
      <c r="CQ14" s="200"/>
      <c r="CR14" s="200"/>
      <c r="CS14" s="200"/>
      <c r="CT14" s="200"/>
      <c r="CU14" s="200"/>
      <c r="CV14" s="200"/>
      <c r="CW14" s="200"/>
      <c r="CX14" s="200"/>
      <c r="CY14" s="200"/>
      <c r="CZ14" s="200"/>
      <c r="DA14" s="200"/>
      <c r="DB14" s="200"/>
      <c r="DC14" s="200"/>
      <c r="DD14" s="200"/>
      <c r="DE14" s="200"/>
      <c r="DF14" s="200"/>
      <c r="DG14" s="200"/>
      <c r="DH14" s="200"/>
      <c r="DI14" s="200"/>
      <c r="DJ14" s="200"/>
      <c r="DK14" s="200"/>
      <c r="DL14" s="200"/>
      <c r="DM14" s="200"/>
      <c r="DN14" s="200"/>
      <c r="DO14" s="200"/>
      <c r="DP14" s="200"/>
      <c r="DQ14" s="200"/>
      <c r="DR14" s="200"/>
      <c r="DS14" s="200"/>
      <c r="DT14" s="200"/>
      <c r="DU14" s="200"/>
      <c r="DV14" s="200"/>
      <c r="DW14" s="200"/>
      <c r="DX14" s="200"/>
      <c r="DY14" s="200"/>
      <c r="DZ14" s="200"/>
      <c r="EA14" s="200"/>
      <c r="EB14" s="200"/>
      <c r="EC14" s="200"/>
      <c r="ED14" s="200"/>
      <c r="EE14" s="200"/>
      <c r="EF14" s="200"/>
      <c r="EG14" s="200"/>
      <c r="EH14" s="200"/>
      <c r="EI14" s="200"/>
      <c r="EJ14" s="200"/>
      <c r="EK14" s="200"/>
      <c r="EL14" s="200"/>
      <c r="EM14" s="200"/>
      <c r="EN14" s="200"/>
      <c r="EO14" s="200"/>
      <c r="EP14" s="200"/>
      <c r="EQ14" s="200"/>
      <c r="ER14" s="200"/>
      <c r="ES14" s="200"/>
      <c r="ET14" s="200"/>
      <c r="EU14" s="200"/>
      <c r="EV14" s="200"/>
      <c r="EW14" s="200"/>
      <c r="EX14" s="200"/>
      <c r="EY14" s="200"/>
      <c r="EZ14" s="200"/>
      <c r="FA14" s="200"/>
      <c r="FB14" s="200"/>
      <c r="FC14" s="200"/>
      <c r="FD14" s="200"/>
      <c r="FE14" s="200"/>
      <c r="FF14" s="200"/>
      <c r="FG14" s="200"/>
      <c r="FH14" s="200"/>
      <c r="FI14" s="200"/>
      <c r="FJ14" s="200"/>
      <c r="FK14" s="200"/>
      <c r="FL14" s="200"/>
      <c r="FM14" s="200"/>
      <c r="FN14" s="200"/>
      <c r="FO14" s="200"/>
      <c r="FP14" s="200"/>
      <c r="FQ14" s="200"/>
      <c r="FR14" s="200"/>
      <c r="FS14" s="200"/>
      <c r="FT14" s="200"/>
      <c r="FU14" s="200"/>
      <c r="FV14" s="200"/>
      <c r="FW14" s="200"/>
      <c r="FX14" s="200"/>
      <c r="FY14" s="200"/>
      <c r="FZ14" s="200"/>
      <c r="GA14" s="200"/>
      <c r="GB14" s="200"/>
      <c r="GC14" s="200"/>
      <c r="GD14" s="200"/>
      <c r="GE14" s="200"/>
      <c r="GF14" s="200"/>
      <c r="GG14" s="200"/>
      <c r="GH14" s="200"/>
      <c r="GI14" s="200"/>
      <c r="GJ14" s="200"/>
      <c r="GK14" s="200"/>
      <c r="GL14" s="200"/>
      <c r="GM14" s="200"/>
      <c r="GN14" s="200"/>
      <c r="GO14" s="200"/>
      <c r="GP14" s="200"/>
      <c r="GQ14" s="200"/>
      <c r="GR14" s="200"/>
      <c r="GS14" s="200"/>
      <c r="GT14" s="200"/>
      <c r="GU14" s="200"/>
      <c r="GV14" s="200"/>
      <c r="GW14" s="200"/>
      <c r="GX14" s="200"/>
      <c r="GY14" s="200"/>
      <c r="GZ14" s="200"/>
      <c r="HA14" s="200"/>
      <c r="HB14" s="200"/>
      <c r="HC14" s="200"/>
      <c r="HD14" s="200"/>
      <c r="HE14" s="200"/>
      <c r="HF14" s="200"/>
      <c r="HG14" s="200"/>
      <c r="HH14" s="200"/>
      <c r="HI14" s="200"/>
      <c r="HJ14" s="200"/>
    </row>
    <row r="15" spans="1:218" ht="15" customHeight="1">
      <c r="A15" s="346"/>
      <c r="B15" s="112" t="s">
        <v>10</v>
      </c>
      <c r="C15" s="137">
        <v>2</v>
      </c>
      <c r="D15" s="139">
        <v>2</v>
      </c>
      <c r="E15" s="205"/>
      <c r="F15" s="206"/>
      <c r="G15" s="112"/>
      <c r="H15" s="112"/>
      <c r="I15" s="112"/>
      <c r="J15" s="112"/>
      <c r="K15" s="207"/>
      <c r="L15" s="6"/>
      <c r="M15" s="185"/>
      <c r="N15" s="185"/>
      <c r="O15" s="185"/>
      <c r="P15" s="185"/>
      <c r="Q15" s="6"/>
      <c r="R15" s="185"/>
      <c r="S15" s="185"/>
      <c r="T15" s="185"/>
      <c r="U15" s="185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200"/>
      <c r="BU15" s="200"/>
      <c r="BV15" s="200"/>
      <c r="BW15" s="200"/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  <c r="CJ15" s="200"/>
      <c r="CK15" s="200"/>
      <c r="CL15" s="200"/>
      <c r="CM15" s="200"/>
      <c r="CN15" s="200"/>
      <c r="CO15" s="200"/>
      <c r="CP15" s="200"/>
      <c r="CQ15" s="200"/>
      <c r="CR15" s="200"/>
      <c r="CS15" s="200"/>
      <c r="CT15" s="200"/>
      <c r="CU15" s="200"/>
      <c r="CV15" s="200"/>
      <c r="CW15" s="200"/>
      <c r="CX15" s="200"/>
      <c r="CY15" s="200"/>
      <c r="CZ15" s="200"/>
      <c r="DA15" s="200"/>
      <c r="DB15" s="200"/>
      <c r="DC15" s="200"/>
      <c r="DD15" s="200"/>
      <c r="DE15" s="200"/>
      <c r="DF15" s="200"/>
      <c r="DG15" s="200"/>
      <c r="DH15" s="200"/>
      <c r="DI15" s="200"/>
      <c r="DJ15" s="200"/>
      <c r="DK15" s="200"/>
      <c r="DL15" s="200"/>
      <c r="DM15" s="200"/>
      <c r="DN15" s="200"/>
      <c r="DO15" s="200"/>
      <c r="DP15" s="200"/>
      <c r="DQ15" s="200"/>
      <c r="DR15" s="200"/>
      <c r="DS15" s="200"/>
      <c r="DT15" s="200"/>
      <c r="DU15" s="200"/>
      <c r="DV15" s="200"/>
      <c r="DW15" s="200"/>
      <c r="DX15" s="200"/>
      <c r="DY15" s="200"/>
      <c r="DZ15" s="200"/>
      <c r="EA15" s="200"/>
      <c r="EB15" s="200"/>
      <c r="EC15" s="200"/>
      <c r="ED15" s="200"/>
      <c r="EE15" s="200"/>
      <c r="EF15" s="200"/>
      <c r="EG15" s="200"/>
      <c r="EH15" s="200"/>
      <c r="EI15" s="200"/>
      <c r="EJ15" s="200"/>
      <c r="EK15" s="200"/>
      <c r="EL15" s="200"/>
      <c r="EM15" s="200"/>
      <c r="EN15" s="200"/>
      <c r="EO15" s="200"/>
      <c r="EP15" s="200"/>
      <c r="EQ15" s="200"/>
      <c r="ER15" s="200"/>
      <c r="ES15" s="200"/>
      <c r="ET15" s="200"/>
      <c r="EU15" s="200"/>
      <c r="EV15" s="200"/>
      <c r="EW15" s="200"/>
      <c r="EX15" s="200"/>
      <c r="EY15" s="200"/>
      <c r="EZ15" s="200"/>
      <c r="FA15" s="200"/>
      <c r="FB15" s="200"/>
      <c r="FC15" s="200"/>
      <c r="FD15" s="200"/>
      <c r="FE15" s="200"/>
      <c r="FF15" s="200"/>
      <c r="FG15" s="200"/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  <c r="GH15" s="200"/>
      <c r="GI15" s="200"/>
      <c r="GJ15" s="200"/>
      <c r="GK15" s="200"/>
      <c r="GL15" s="200"/>
      <c r="GM15" s="200"/>
      <c r="GN15" s="200"/>
      <c r="GO15" s="200"/>
      <c r="GP15" s="200"/>
      <c r="GQ15" s="200"/>
      <c r="GR15" s="200"/>
      <c r="GS15" s="200"/>
      <c r="GT15" s="200"/>
      <c r="GU15" s="200"/>
      <c r="GV15" s="200"/>
      <c r="GW15" s="200"/>
      <c r="GX15" s="200"/>
      <c r="GY15" s="200"/>
      <c r="GZ15" s="200"/>
      <c r="HA15" s="200"/>
      <c r="HB15" s="200"/>
      <c r="HC15" s="200"/>
      <c r="HD15" s="200"/>
      <c r="HE15" s="200"/>
      <c r="HF15" s="200"/>
      <c r="HG15" s="200"/>
      <c r="HH15" s="200"/>
      <c r="HI15" s="200"/>
      <c r="HJ15" s="200"/>
    </row>
    <row r="16" spans="1:218" ht="15" customHeight="1">
      <c r="A16" s="346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T16" s="201"/>
      <c r="AU16" s="201"/>
      <c r="AV16" s="201"/>
      <c r="AW16" s="201"/>
      <c r="AX16" s="201"/>
      <c r="AY16" s="201"/>
      <c r="AZ16" s="201"/>
      <c r="BA16" s="201"/>
      <c r="BB16" s="201"/>
      <c r="BC16" s="201"/>
      <c r="BD16" s="201"/>
      <c r="BE16" s="201"/>
      <c r="BF16" s="201"/>
      <c r="BG16" s="201"/>
      <c r="BH16" s="201"/>
      <c r="BI16" s="201"/>
      <c r="BJ16" s="201"/>
      <c r="BK16" s="201"/>
      <c r="BL16" s="201"/>
      <c r="BM16" s="201"/>
      <c r="BN16" s="201"/>
      <c r="BO16" s="201"/>
      <c r="BP16" s="201"/>
      <c r="BQ16" s="201"/>
      <c r="BR16" s="201"/>
      <c r="BS16" s="201"/>
      <c r="BT16" s="201"/>
      <c r="BU16" s="201"/>
      <c r="BV16" s="201"/>
      <c r="BW16" s="201"/>
      <c r="BX16" s="201"/>
      <c r="BY16" s="201"/>
      <c r="BZ16" s="201"/>
      <c r="CA16" s="201"/>
      <c r="CB16" s="201"/>
      <c r="CC16" s="201"/>
      <c r="CD16" s="201"/>
      <c r="CE16" s="201"/>
      <c r="CF16" s="201"/>
      <c r="CG16" s="201"/>
      <c r="CH16" s="201"/>
      <c r="CI16" s="201"/>
      <c r="CJ16" s="201"/>
      <c r="CK16" s="201"/>
      <c r="CL16" s="201"/>
      <c r="CM16" s="201"/>
      <c r="CN16" s="201"/>
      <c r="CO16" s="201"/>
      <c r="CP16" s="201"/>
      <c r="CQ16" s="201"/>
      <c r="CR16" s="201"/>
      <c r="CS16" s="201"/>
      <c r="CT16" s="201"/>
      <c r="CU16" s="201"/>
      <c r="CV16" s="201"/>
      <c r="CW16" s="201"/>
      <c r="CX16" s="201"/>
      <c r="CY16" s="201"/>
      <c r="CZ16" s="201"/>
      <c r="DA16" s="201"/>
      <c r="DB16" s="201"/>
      <c r="DC16" s="201"/>
      <c r="DD16" s="201"/>
      <c r="DE16" s="201"/>
      <c r="DF16" s="201"/>
      <c r="DG16" s="201"/>
      <c r="DH16" s="201"/>
      <c r="DI16" s="201"/>
      <c r="DJ16" s="201"/>
      <c r="DK16" s="201"/>
      <c r="DL16" s="201"/>
      <c r="DM16" s="201"/>
      <c r="DN16" s="201"/>
      <c r="DO16" s="201"/>
      <c r="DP16" s="201"/>
      <c r="DQ16" s="201"/>
      <c r="DR16" s="201"/>
      <c r="DS16" s="201"/>
      <c r="DT16" s="201"/>
      <c r="DU16" s="201"/>
      <c r="DV16" s="201"/>
      <c r="DW16" s="201"/>
      <c r="DX16" s="201"/>
      <c r="DY16" s="201"/>
      <c r="DZ16" s="201"/>
      <c r="EA16" s="201"/>
      <c r="EB16" s="201"/>
      <c r="EC16" s="201"/>
      <c r="ED16" s="201"/>
      <c r="EE16" s="201"/>
      <c r="EF16" s="201"/>
      <c r="EG16" s="201"/>
      <c r="EH16" s="201"/>
      <c r="EI16" s="201"/>
      <c r="EJ16" s="201"/>
      <c r="EK16" s="201"/>
      <c r="EL16" s="201"/>
      <c r="EM16" s="201"/>
      <c r="EN16" s="201"/>
      <c r="EO16" s="201"/>
      <c r="EP16" s="201"/>
      <c r="EQ16" s="201"/>
      <c r="ER16" s="201"/>
      <c r="ES16" s="201"/>
      <c r="ET16" s="201"/>
      <c r="EU16" s="201"/>
      <c r="EV16" s="201"/>
      <c r="EW16" s="201"/>
      <c r="EX16" s="201"/>
      <c r="EY16" s="201"/>
      <c r="EZ16" s="201"/>
      <c r="FA16" s="201"/>
      <c r="FB16" s="201"/>
      <c r="FC16" s="201"/>
      <c r="FD16" s="201"/>
      <c r="FE16" s="201"/>
      <c r="FF16" s="201"/>
      <c r="FG16" s="201"/>
      <c r="FH16" s="201"/>
      <c r="FI16" s="201"/>
      <c r="FJ16" s="201"/>
      <c r="FK16" s="201"/>
      <c r="FL16" s="201"/>
      <c r="FM16" s="201"/>
      <c r="FN16" s="201"/>
      <c r="FO16" s="201"/>
      <c r="FP16" s="201"/>
      <c r="FQ16" s="201"/>
      <c r="FR16" s="201"/>
      <c r="FS16" s="201"/>
      <c r="FT16" s="201"/>
      <c r="FU16" s="201"/>
      <c r="FV16" s="201"/>
      <c r="FW16" s="201"/>
      <c r="FX16" s="201"/>
      <c r="FY16" s="201"/>
      <c r="FZ16" s="201"/>
      <c r="GA16" s="201"/>
      <c r="GB16" s="201"/>
      <c r="GC16" s="201"/>
      <c r="GD16" s="201"/>
      <c r="GE16" s="201"/>
      <c r="GF16" s="201"/>
      <c r="GG16" s="201"/>
      <c r="GH16" s="201"/>
      <c r="GI16" s="201"/>
      <c r="GJ16" s="201"/>
      <c r="GK16" s="201"/>
      <c r="GL16" s="201"/>
      <c r="GM16" s="201"/>
      <c r="GN16" s="201"/>
      <c r="GO16" s="201"/>
      <c r="GP16" s="201"/>
      <c r="GQ16" s="201"/>
      <c r="GR16" s="201"/>
      <c r="GS16" s="201"/>
      <c r="GT16" s="201"/>
      <c r="GU16" s="201"/>
      <c r="GV16" s="201"/>
      <c r="GW16" s="201"/>
      <c r="GX16" s="201"/>
      <c r="GY16" s="201"/>
      <c r="GZ16" s="201"/>
      <c r="HA16" s="201"/>
      <c r="HB16" s="201"/>
      <c r="HC16" s="201"/>
      <c r="HD16" s="201"/>
      <c r="HE16" s="201"/>
      <c r="HF16" s="201"/>
      <c r="HG16" s="201"/>
      <c r="HH16" s="201"/>
      <c r="HI16" s="201"/>
      <c r="HJ16" s="201"/>
    </row>
    <row r="17" spans="1:218" ht="15" customHeight="1">
      <c r="A17" s="346"/>
      <c r="B17" s="186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  <c r="AT17" s="201"/>
      <c r="AU17" s="201"/>
      <c r="AV17" s="201"/>
      <c r="AW17" s="201"/>
      <c r="AX17" s="201"/>
      <c r="AY17" s="201"/>
      <c r="AZ17" s="201"/>
      <c r="BA17" s="201"/>
      <c r="BB17" s="201"/>
      <c r="BC17" s="201"/>
      <c r="BD17" s="201"/>
      <c r="BE17" s="201"/>
      <c r="BF17" s="201"/>
      <c r="BG17" s="201"/>
      <c r="BH17" s="201"/>
      <c r="BI17" s="201"/>
      <c r="BJ17" s="201"/>
      <c r="BK17" s="201"/>
      <c r="BL17" s="201"/>
      <c r="BM17" s="201"/>
      <c r="BN17" s="201"/>
      <c r="BO17" s="201"/>
      <c r="BP17" s="201"/>
      <c r="BQ17" s="201"/>
      <c r="BR17" s="201"/>
      <c r="BS17" s="201"/>
      <c r="BT17" s="201"/>
      <c r="BU17" s="201"/>
      <c r="BV17" s="201"/>
      <c r="BW17" s="201"/>
      <c r="BX17" s="201"/>
      <c r="BY17" s="201"/>
      <c r="BZ17" s="201"/>
      <c r="CA17" s="201"/>
      <c r="CB17" s="201"/>
      <c r="CC17" s="201"/>
      <c r="CD17" s="201"/>
      <c r="CE17" s="201"/>
      <c r="CF17" s="201"/>
      <c r="CG17" s="201"/>
      <c r="CH17" s="201"/>
      <c r="CI17" s="201"/>
      <c r="CJ17" s="201"/>
      <c r="CK17" s="201"/>
      <c r="CL17" s="201"/>
      <c r="CM17" s="201"/>
      <c r="CN17" s="201"/>
      <c r="CO17" s="201"/>
      <c r="CP17" s="201"/>
      <c r="CQ17" s="201"/>
      <c r="CR17" s="201"/>
      <c r="CS17" s="201"/>
      <c r="CT17" s="201"/>
      <c r="CU17" s="201"/>
      <c r="CV17" s="201"/>
      <c r="CW17" s="201"/>
      <c r="CX17" s="201"/>
      <c r="CY17" s="201"/>
      <c r="CZ17" s="201"/>
      <c r="DA17" s="201"/>
      <c r="DB17" s="201"/>
      <c r="DC17" s="201"/>
      <c r="DD17" s="201"/>
      <c r="DE17" s="201"/>
      <c r="DF17" s="201"/>
      <c r="DG17" s="201"/>
      <c r="DH17" s="201"/>
      <c r="DI17" s="201"/>
      <c r="DJ17" s="201"/>
      <c r="DK17" s="201"/>
      <c r="DL17" s="201"/>
      <c r="DM17" s="201"/>
      <c r="DN17" s="201"/>
      <c r="DO17" s="201"/>
      <c r="DP17" s="201"/>
      <c r="DQ17" s="201"/>
      <c r="DR17" s="201"/>
      <c r="DS17" s="201"/>
      <c r="DT17" s="201"/>
      <c r="DU17" s="201"/>
      <c r="DV17" s="201"/>
      <c r="DW17" s="201"/>
      <c r="DX17" s="201"/>
      <c r="DY17" s="201"/>
      <c r="DZ17" s="201"/>
      <c r="EA17" s="201"/>
      <c r="EB17" s="201"/>
      <c r="EC17" s="201"/>
      <c r="ED17" s="201"/>
      <c r="EE17" s="201"/>
      <c r="EF17" s="201"/>
      <c r="EG17" s="201"/>
      <c r="EH17" s="201"/>
      <c r="EI17" s="201"/>
      <c r="EJ17" s="201"/>
      <c r="EK17" s="201"/>
      <c r="EL17" s="201"/>
      <c r="EM17" s="201"/>
      <c r="EN17" s="201"/>
      <c r="EO17" s="201"/>
      <c r="EP17" s="201"/>
      <c r="EQ17" s="201"/>
      <c r="ER17" s="201"/>
      <c r="ES17" s="201"/>
      <c r="ET17" s="201"/>
      <c r="EU17" s="201"/>
      <c r="EV17" s="201"/>
      <c r="EW17" s="201"/>
      <c r="EX17" s="201"/>
      <c r="EY17" s="201"/>
      <c r="EZ17" s="201"/>
      <c r="FA17" s="201"/>
      <c r="FB17" s="201"/>
      <c r="FC17" s="201"/>
      <c r="FD17" s="201"/>
      <c r="FE17" s="201"/>
      <c r="FF17" s="201"/>
      <c r="FG17" s="201"/>
      <c r="FH17" s="201"/>
      <c r="FI17" s="201"/>
      <c r="FJ17" s="201"/>
      <c r="FK17" s="201"/>
      <c r="FL17" s="201"/>
      <c r="FM17" s="201"/>
      <c r="FN17" s="201"/>
      <c r="FO17" s="201"/>
      <c r="FP17" s="201"/>
      <c r="FQ17" s="201"/>
      <c r="FR17" s="201"/>
      <c r="FS17" s="201"/>
      <c r="FT17" s="201"/>
      <c r="FU17" s="201"/>
      <c r="FV17" s="201"/>
      <c r="FW17" s="201"/>
      <c r="FX17" s="201"/>
      <c r="FY17" s="201"/>
      <c r="FZ17" s="201"/>
      <c r="GA17" s="201"/>
      <c r="GB17" s="201"/>
      <c r="GC17" s="201"/>
      <c r="GD17" s="201"/>
      <c r="GE17" s="201"/>
      <c r="GF17" s="201"/>
      <c r="GG17" s="201"/>
      <c r="GH17" s="201"/>
      <c r="GI17" s="201"/>
      <c r="GJ17" s="201"/>
      <c r="GK17" s="201"/>
      <c r="GL17" s="201"/>
      <c r="GM17" s="201"/>
      <c r="GN17" s="201"/>
      <c r="GO17" s="201"/>
      <c r="GP17" s="201"/>
      <c r="GQ17" s="201"/>
      <c r="GR17" s="201"/>
      <c r="GS17" s="201"/>
      <c r="GT17" s="201"/>
      <c r="GU17" s="201"/>
      <c r="GV17" s="201"/>
      <c r="GW17" s="201"/>
      <c r="GX17" s="201"/>
      <c r="GY17" s="201"/>
      <c r="GZ17" s="201"/>
      <c r="HA17" s="201"/>
      <c r="HB17" s="201"/>
      <c r="HC17" s="201"/>
      <c r="HD17" s="201"/>
      <c r="HE17" s="201"/>
      <c r="HF17" s="201"/>
      <c r="HG17" s="201"/>
      <c r="HH17" s="201"/>
      <c r="HI17" s="201"/>
      <c r="HJ17" s="201"/>
    </row>
    <row r="18" spans="1:218" ht="57" customHeight="1">
      <c r="A18" s="346" t="s">
        <v>386</v>
      </c>
      <c r="B18" s="358" t="s">
        <v>387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218" ht="15" customHeight="1">
      <c r="A19" s="346"/>
      <c r="B19" s="186" t="s">
        <v>9</v>
      </c>
      <c r="C19" s="354">
        <v>8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1"/>
      <c r="BA19" s="201"/>
      <c r="BB19" s="201"/>
      <c r="BC19" s="201"/>
      <c r="BD19" s="201"/>
      <c r="BE19" s="201"/>
      <c r="BF19" s="201"/>
      <c r="BG19" s="201"/>
      <c r="BH19" s="201"/>
      <c r="BI19" s="201"/>
      <c r="BJ19" s="201"/>
      <c r="BK19" s="201"/>
      <c r="BL19" s="201"/>
      <c r="BM19" s="201"/>
      <c r="BN19" s="201"/>
      <c r="BO19" s="201"/>
      <c r="BP19" s="201"/>
      <c r="BQ19" s="201"/>
      <c r="BR19" s="201"/>
      <c r="BS19" s="201"/>
      <c r="BT19" s="201"/>
      <c r="BU19" s="201"/>
      <c r="BV19" s="201"/>
      <c r="BW19" s="201"/>
      <c r="BX19" s="201"/>
      <c r="BY19" s="201"/>
      <c r="BZ19" s="201"/>
      <c r="CA19" s="201"/>
      <c r="CB19" s="201"/>
      <c r="CC19" s="201"/>
      <c r="CD19" s="201"/>
      <c r="CE19" s="201"/>
      <c r="CF19" s="201"/>
      <c r="CG19" s="201"/>
      <c r="CH19" s="201"/>
      <c r="CI19" s="201"/>
      <c r="CJ19" s="201"/>
      <c r="CK19" s="201"/>
      <c r="CL19" s="201"/>
      <c r="CM19" s="201"/>
      <c r="CN19" s="201"/>
      <c r="CO19" s="201"/>
      <c r="CP19" s="201"/>
      <c r="CQ19" s="201"/>
      <c r="CR19" s="201"/>
      <c r="CS19" s="201"/>
      <c r="CT19" s="201"/>
      <c r="CU19" s="201"/>
      <c r="CV19" s="201"/>
      <c r="CW19" s="201"/>
      <c r="CX19" s="201"/>
      <c r="CY19" s="201"/>
      <c r="CZ19" s="201"/>
      <c r="DA19" s="201"/>
      <c r="DB19" s="201"/>
      <c r="DC19" s="201"/>
      <c r="DD19" s="201"/>
      <c r="DE19" s="201"/>
      <c r="DF19" s="201"/>
      <c r="DG19" s="201"/>
      <c r="DH19" s="201"/>
      <c r="DI19" s="201"/>
      <c r="DJ19" s="201"/>
      <c r="DK19" s="201"/>
      <c r="DL19" s="201"/>
      <c r="DM19" s="201"/>
      <c r="DN19" s="201"/>
      <c r="DO19" s="201"/>
      <c r="DP19" s="201"/>
      <c r="DQ19" s="201"/>
      <c r="DR19" s="201"/>
      <c r="DS19" s="201"/>
      <c r="DT19" s="201"/>
      <c r="DU19" s="201"/>
      <c r="DV19" s="201"/>
      <c r="DW19" s="201"/>
      <c r="DX19" s="201"/>
      <c r="DY19" s="201"/>
      <c r="DZ19" s="201"/>
      <c r="EA19" s="201"/>
      <c r="EB19" s="201"/>
      <c r="EC19" s="201"/>
      <c r="ED19" s="201"/>
      <c r="EE19" s="201"/>
      <c r="EF19" s="201"/>
      <c r="EG19" s="201"/>
      <c r="EH19" s="201"/>
      <c r="EI19" s="201"/>
      <c r="EJ19" s="201"/>
      <c r="EK19" s="201"/>
      <c r="EL19" s="201"/>
      <c r="EM19" s="201"/>
      <c r="EN19" s="201"/>
      <c r="EO19" s="201"/>
      <c r="EP19" s="201"/>
      <c r="EQ19" s="201"/>
      <c r="ER19" s="201"/>
      <c r="ES19" s="201"/>
      <c r="ET19" s="201"/>
      <c r="EU19" s="201"/>
      <c r="EV19" s="201"/>
      <c r="EW19" s="201"/>
      <c r="EX19" s="201"/>
      <c r="EY19" s="201"/>
      <c r="EZ19" s="201"/>
      <c r="FA19" s="201"/>
      <c r="FB19" s="201"/>
      <c r="FC19" s="201"/>
      <c r="FD19" s="201"/>
      <c r="FE19" s="201"/>
      <c r="FF19" s="201"/>
      <c r="FG19" s="201"/>
      <c r="FH19" s="201"/>
      <c r="FI19" s="201"/>
      <c r="FJ19" s="201"/>
      <c r="FK19" s="201"/>
      <c r="FL19" s="201"/>
      <c r="FM19" s="201"/>
      <c r="FN19" s="201"/>
      <c r="FO19" s="201"/>
      <c r="FP19" s="201"/>
      <c r="FQ19" s="201"/>
      <c r="FR19" s="201"/>
      <c r="FS19" s="201"/>
      <c r="FT19" s="201"/>
      <c r="FU19" s="201"/>
      <c r="FV19" s="201"/>
      <c r="FW19" s="201"/>
      <c r="FX19" s="201"/>
      <c r="FY19" s="201"/>
      <c r="FZ19" s="201"/>
      <c r="GA19" s="201"/>
      <c r="GB19" s="201"/>
      <c r="GC19" s="201"/>
      <c r="GD19" s="201"/>
      <c r="GE19" s="201"/>
      <c r="GF19" s="201"/>
      <c r="GG19" s="201"/>
      <c r="GH19" s="201"/>
      <c r="GI19" s="201"/>
      <c r="GJ19" s="201"/>
      <c r="GK19" s="201"/>
      <c r="GL19" s="201"/>
      <c r="GM19" s="201"/>
      <c r="GN19" s="201"/>
      <c r="GO19" s="201"/>
      <c r="GP19" s="201"/>
      <c r="GQ19" s="201"/>
      <c r="GR19" s="201"/>
      <c r="GS19" s="201"/>
      <c r="GT19" s="201"/>
      <c r="GU19" s="201"/>
      <c r="GV19" s="201"/>
      <c r="GW19" s="201"/>
      <c r="GX19" s="201"/>
      <c r="GY19" s="201"/>
      <c r="GZ19" s="201"/>
      <c r="HA19" s="201"/>
      <c r="HB19" s="201"/>
      <c r="HC19" s="201"/>
      <c r="HD19" s="201"/>
      <c r="HE19" s="201"/>
      <c r="HF19" s="201"/>
      <c r="HG19" s="201"/>
      <c r="HH19" s="201"/>
      <c r="HI19" s="201"/>
      <c r="HJ19" s="201"/>
    </row>
    <row r="20" spans="1:218" ht="15" customHeight="1">
      <c r="A20" s="355" t="s">
        <v>388</v>
      </c>
      <c r="B20" s="114" t="s">
        <v>389</v>
      </c>
      <c r="C20" s="115">
        <v>2</v>
      </c>
      <c r="D20" s="115">
        <v>2</v>
      </c>
      <c r="E20" s="115"/>
      <c r="F20" s="115"/>
      <c r="G20" s="116" t="s">
        <v>390</v>
      </c>
      <c r="H20" s="115"/>
      <c r="I20" s="115"/>
      <c r="J20" s="115">
        <v>2</v>
      </c>
      <c r="K20" s="115">
        <v>2</v>
      </c>
      <c r="L20" s="117" t="s">
        <v>391</v>
      </c>
      <c r="M20" s="115">
        <v>2</v>
      </c>
      <c r="N20" s="115">
        <v>2</v>
      </c>
      <c r="O20" s="115"/>
      <c r="P20" s="115"/>
      <c r="Q20" s="117" t="s">
        <v>392</v>
      </c>
      <c r="R20" s="115"/>
      <c r="S20" s="115"/>
      <c r="T20" s="115">
        <v>2</v>
      </c>
      <c r="U20" s="115">
        <v>2</v>
      </c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8"/>
      <c r="CL20" s="208"/>
      <c r="CM20" s="208"/>
      <c r="CN20" s="208"/>
      <c r="CO20" s="208"/>
      <c r="CP20" s="208"/>
      <c r="CQ20" s="208"/>
      <c r="CR20" s="208"/>
      <c r="CS20" s="208"/>
      <c r="CT20" s="208"/>
      <c r="CU20" s="208"/>
      <c r="CV20" s="208"/>
      <c r="CW20" s="208"/>
      <c r="CX20" s="208"/>
      <c r="CY20" s="208"/>
      <c r="CZ20" s="208"/>
      <c r="DA20" s="208"/>
      <c r="DB20" s="208"/>
      <c r="DC20" s="208"/>
      <c r="DD20" s="208"/>
      <c r="DE20" s="208"/>
      <c r="DF20" s="208"/>
      <c r="DG20" s="208"/>
      <c r="DH20" s="208"/>
      <c r="DI20" s="208"/>
      <c r="DJ20" s="208"/>
      <c r="DK20" s="208"/>
      <c r="DL20" s="208"/>
      <c r="DM20" s="208"/>
      <c r="DN20" s="208"/>
      <c r="DO20" s="208"/>
      <c r="DP20" s="208"/>
      <c r="DQ20" s="208"/>
      <c r="DR20" s="208"/>
      <c r="DS20" s="208"/>
      <c r="DT20" s="208"/>
      <c r="DU20" s="208"/>
      <c r="DV20" s="208"/>
      <c r="DW20" s="208"/>
      <c r="DX20" s="208"/>
      <c r="DY20" s="208"/>
      <c r="DZ20" s="208"/>
      <c r="EA20" s="208"/>
      <c r="EB20" s="208"/>
      <c r="EC20" s="208"/>
      <c r="ED20" s="208"/>
      <c r="EE20" s="208"/>
      <c r="EF20" s="208"/>
      <c r="EG20" s="208"/>
      <c r="EH20" s="208"/>
      <c r="EI20" s="208"/>
      <c r="EJ20" s="208"/>
      <c r="EK20" s="208"/>
      <c r="EL20" s="208"/>
      <c r="EM20" s="208"/>
      <c r="EN20" s="208"/>
      <c r="EO20" s="208"/>
      <c r="EP20" s="208"/>
      <c r="EQ20" s="208"/>
      <c r="ER20" s="208"/>
      <c r="ES20" s="208"/>
      <c r="ET20" s="208"/>
      <c r="EU20" s="208"/>
      <c r="EV20" s="208"/>
      <c r="EW20" s="208"/>
      <c r="EX20" s="208"/>
      <c r="EY20" s="208"/>
      <c r="EZ20" s="208"/>
      <c r="FA20" s="208"/>
      <c r="FB20" s="208"/>
      <c r="FC20" s="208"/>
      <c r="FD20" s="208"/>
      <c r="FE20" s="208"/>
      <c r="FF20" s="208"/>
      <c r="FG20" s="208"/>
      <c r="FH20" s="208"/>
      <c r="FI20" s="208"/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  <c r="GH20" s="208"/>
      <c r="GI20" s="208"/>
      <c r="GJ20" s="208"/>
      <c r="GK20" s="208"/>
      <c r="GL20" s="208"/>
      <c r="GM20" s="208"/>
      <c r="GN20" s="208"/>
      <c r="GO20" s="208"/>
      <c r="GP20" s="208"/>
      <c r="GQ20" s="208"/>
      <c r="GR20" s="208"/>
      <c r="GS20" s="208"/>
      <c r="GT20" s="208"/>
      <c r="GU20" s="208"/>
      <c r="GV20" s="208"/>
      <c r="GW20" s="208"/>
      <c r="GX20" s="208"/>
      <c r="GY20" s="208"/>
      <c r="GZ20" s="208"/>
      <c r="HA20" s="208"/>
      <c r="HB20" s="208"/>
      <c r="HC20" s="208"/>
      <c r="HD20" s="208"/>
      <c r="HE20" s="208"/>
      <c r="HF20" s="208"/>
      <c r="HG20" s="208"/>
      <c r="HH20" s="208"/>
      <c r="HI20" s="208"/>
      <c r="HJ20" s="208"/>
    </row>
    <row r="21" spans="1:218" ht="15" customHeight="1">
      <c r="A21" s="355"/>
      <c r="B21" s="114"/>
      <c r="C21" s="187"/>
      <c r="D21" s="187"/>
      <c r="E21" s="115"/>
      <c r="F21" s="115"/>
      <c r="G21" s="114"/>
      <c r="H21" s="187"/>
      <c r="I21" s="187"/>
      <c r="J21" s="115"/>
      <c r="K21" s="115"/>
      <c r="L21" s="118"/>
      <c r="M21" s="187"/>
      <c r="N21" s="187"/>
      <c r="O21" s="187"/>
      <c r="P21" s="187"/>
      <c r="Q21" s="118"/>
      <c r="R21" s="187"/>
      <c r="S21" s="187"/>
      <c r="T21" s="187"/>
      <c r="U21" s="187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8"/>
      <c r="CL21" s="208"/>
      <c r="CM21" s="208"/>
      <c r="CN21" s="208"/>
      <c r="CO21" s="208"/>
      <c r="CP21" s="208"/>
      <c r="CQ21" s="208"/>
      <c r="CR21" s="208"/>
      <c r="CS21" s="208"/>
      <c r="CT21" s="208"/>
      <c r="CU21" s="208"/>
      <c r="CV21" s="208"/>
      <c r="CW21" s="208"/>
      <c r="CX21" s="208"/>
      <c r="CY21" s="208"/>
      <c r="CZ21" s="208"/>
      <c r="DA21" s="208"/>
      <c r="DB21" s="208"/>
      <c r="DC21" s="208"/>
      <c r="DD21" s="208"/>
      <c r="DE21" s="208"/>
      <c r="DF21" s="208"/>
      <c r="DG21" s="208"/>
      <c r="DH21" s="208"/>
      <c r="DI21" s="208"/>
      <c r="DJ21" s="208"/>
      <c r="DK21" s="208"/>
      <c r="DL21" s="208"/>
      <c r="DM21" s="208"/>
      <c r="DN21" s="208"/>
      <c r="DO21" s="208"/>
      <c r="DP21" s="208"/>
      <c r="DQ21" s="208"/>
      <c r="DR21" s="208"/>
      <c r="DS21" s="208"/>
      <c r="DT21" s="208"/>
      <c r="DU21" s="208"/>
      <c r="DV21" s="208"/>
      <c r="DW21" s="208"/>
      <c r="DX21" s="208"/>
      <c r="DY21" s="208"/>
      <c r="DZ21" s="208"/>
      <c r="EA21" s="208"/>
      <c r="EB21" s="208"/>
      <c r="EC21" s="208"/>
      <c r="ED21" s="208"/>
      <c r="EE21" s="208"/>
      <c r="EF21" s="208"/>
      <c r="EG21" s="208"/>
      <c r="EH21" s="208"/>
      <c r="EI21" s="208"/>
      <c r="EJ21" s="208"/>
      <c r="EK21" s="208"/>
      <c r="EL21" s="208"/>
      <c r="EM21" s="208"/>
      <c r="EN21" s="208"/>
      <c r="EO21" s="208"/>
      <c r="EP21" s="208"/>
      <c r="EQ21" s="208"/>
      <c r="ER21" s="208"/>
      <c r="ES21" s="208"/>
      <c r="ET21" s="208"/>
      <c r="EU21" s="208"/>
      <c r="EV21" s="208"/>
      <c r="EW21" s="208"/>
      <c r="EX21" s="208"/>
      <c r="EY21" s="208"/>
      <c r="EZ21" s="208"/>
      <c r="FA21" s="208"/>
      <c r="FB21" s="208"/>
      <c r="FC21" s="208"/>
      <c r="FD21" s="208"/>
      <c r="FE21" s="208"/>
      <c r="FF21" s="208"/>
      <c r="FG21" s="208"/>
      <c r="FH21" s="208"/>
      <c r="FI21" s="208"/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  <c r="GH21" s="208"/>
      <c r="GI21" s="208"/>
      <c r="GJ21" s="208"/>
      <c r="GK21" s="208"/>
      <c r="GL21" s="208"/>
      <c r="GM21" s="208"/>
      <c r="GN21" s="208"/>
      <c r="GO21" s="208"/>
      <c r="GP21" s="208"/>
      <c r="GQ21" s="208"/>
      <c r="GR21" s="208"/>
      <c r="GS21" s="208"/>
      <c r="GT21" s="208"/>
      <c r="GU21" s="208"/>
      <c r="GV21" s="208"/>
      <c r="GW21" s="208"/>
      <c r="GX21" s="208"/>
      <c r="GY21" s="208"/>
      <c r="GZ21" s="208"/>
      <c r="HA21" s="208"/>
      <c r="HB21" s="208"/>
      <c r="HC21" s="208"/>
      <c r="HD21" s="208"/>
      <c r="HE21" s="208"/>
      <c r="HF21" s="208"/>
      <c r="HG21" s="208"/>
      <c r="HH21" s="208"/>
      <c r="HI21" s="208"/>
      <c r="HJ21" s="208"/>
    </row>
    <row r="22" spans="1:218" ht="15" customHeight="1">
      <c r="A22" s="355"/>
      <c r="B22" s="120" t="s">
        <v>393</v>
      </c>
      <c r="C22" s="120">
        <f>SUM(C20:C21)</f>
        <v>2</v>
      </c>
      <c r="D22" s="120">
        <f>SUM(D20:D21)</f>
        <v>2</v>
      </c>
      <c r="E22" s="120">
        <f>SUM(E20:E21)</f>
        <v>0</v>
      </c>
      <c r="F22" s="120">
        <f>SUM(F20:F21)</f>
        <v>0</v>
      </c>
      <c r="G22" s="120" t="s">
        <v>393</v>
      </c>
      <c r="H22" s="120">
        <f>SUM(H20:H21)</f>
        <v>0</v>
      </c>
      <c r="I22" s="120">
        <f>SUM(I20:I21)</f>
        <v>0</v>
      </c>
      <c r="J22" s="120">
        <f>SUM(J20:J21)</f>
        <v>2</v>
      </c>
      <c r="K22" s="120">
        <f>SUM(K20:K21)</f>
        <v>2</v>
      </c>
      <c r="L22" s="121" t="s">
        <v>8</v>
      </c>
      <c r="M22" s="120">
        <f>SUM(M20:M21)</f>
        <v>2</v>
      </c>
      <c r="N22" s="120">
        <f>SUM(N20:N21)</f>
        <v>2</v>
      </c>
      <c r="O22" s="120">
        <f>SUM(O20:O21)</f>
        <v>0</v>
      </c>
      <c r="P22" s="120">
        <f>SUM(P20:P21)</f>
        <v>0</v>
      </c>
      <c r="Q22" s="121" t="s">
        <v>8</v>
      </c>
      <c r="R22" s="120">
        <f>SUM(R20:R21)</f>
        <v>0</v>
      </c>
      <c r="S22" s="120">
        <f>SUM(S20:S21)</f>
        <v>0</v>
      </c>
      <c r="T22" s="120">
        <f>SUM(T20:T21)</f>
        <v>2</v>
      </c>
      <c r="U22" s="120">
        <f>SUM(U20:U21)</f>
        <v>2</v>
      </c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2"/>
      <c r="CC22" s="122"/>
      <c r="CD22" s="122"/>
      <c r="CE22" s="122"/>
      <c r="CF22" s="122"/>
      <c r="CG22" s="122"/>
      <c r="CH22" s="122"/>
      <c r="CI22" s="122"/>
      <c r="CJ22" s="122"/>
      <c r="CK22" s="122"/>
      <c r="CL22" s="122"/>
      <c r="CM22" s="122"/>
      <c r="CN22" s="122"/>
      <c r="CO22" s="122"/>
      <c r="CP22" s="122"/>
      <c r="CQ22" s="122"/>
      <c r="CR22" s="122"/>
      <c r="CS22" s="122"/>
      <c r="CT22" s="122"/>
      <c r="CU22" s="122"/>
      <c r="CV22" s="122"/>
      <c r="CW22" s="122"/>
      <c r="CX22" s="122"/>
      <c r="CY22" s="122"/>
      <c r="CZ22" s="122"/>
      <c r="DA22" s="122"/>
      <c r="DB22" s="122"/>
      <c r="DC22" s="122"/>
      <c r="DD22" s="122"/>
      <c r="DE22" s="122"/>
      <c r="DF22" s="122"/>
      <c r="DG22" s="122"/>
      <c r="DH22" s="122"/>
      <c r="DI22" s="122"/>
      <c r="DJ22" s="122"/>
      <c r="DK22" s="122"/>
      <c r="DL22" s="122"/>
      <c r="DM22" s="122"/>
      <c r="DN22" s="122"/>
      <c r="DO22" s="122"/>
      <c r="DP22" s="122"/>
      <c r="DQ22" s="122"/>
      <c r="DR22" s="122"/>
      <c r="DS22" s="122"/>
      <c r="DT22" s="122"/>
      <c r="DU22" s="122"/>
      <c r="DV22" s="122"/>
      <c r="DW22" s="122"/>
      <c r="DX22" s="122"/>
      <c r="DY22" s="122"/>
      <c r="DZ22" s="122"/>
      <c r="EA22" s="122"/>
      <c r="EB22" s="122"/>
      <c r="EC22" s="122"/>
      <c r="ED22" s="122"/>
      <c r="EE22" s="122"/>
      <c r="EF22" s="122"/>
      <c r="EG22" s="122"/>
      <c r="EH22" s="122"/>
      <c r="EI22" s="122"/>
      <c r="EJ22" s="122"/>
      <c r="EK22" s="122"/>
      <c r="EL22" s="122"/>
      <c r="EM22" s="122"/>
      <c r="EN22" s="122"/>
      <c r="EO22" s="122"/>
      <c r="EP22" s="122"/>
      <c r="EQ22" s="122"/>
      <c r="ER22" s="122"/>
      <c r="ES22" s="122"/>
      <c r="ET22" s="122"/>
      <c r="EU22" s="122"/>
      <c r="EV22" s="122"/>
      <c r="EW22" s="122"/>
      <c r="EX22" s="122"/>
      <c r="EY22" s="122"/>
      <c r="EZ22" s="122"/>
      <c r="FA22" s="122"/>
      <c r="FB22" s="122"/>
      <c r="FC22" s="122"/>
      <c r="FD22" s="122"/>
      <c r="FE22" s="122"/>
      <c r="FF22" s="122"/>
      <c r="FG22" s="122"/>
      <c r="FH22" s="122"/>
      <c r="FI22" s="122"/>
      <c r="FJ22" s="122"/>
      <c r="FK22" s="122"/>
      <c r="FL22" s="122"/>
      <c r="FM22" s="122"/>
      <c r="FN22" s="122"/>
      <c r="FO22" s="122"/>
      <c r="FP22" s="122"/>
      <c r="FQ22" s="122"/>
      <c r="FR22" s="122"/>
      <c r="FS22" s="122"/>
      <c r="FT22" s="122"/>
      <c r="FU22" s="122"/>
      <c r="FV22" s="122"/>
      <c r="FW22" s="122"/>
      <c r="FX22" s="122"/>
      <c r="FY22" s="122"/>
      <c r="FZ22" s="122"/>
      <c r="GA22" s="122"/>
      <c r="GB22" s="122"/>
      <c r="GC22" s="122"/>
      <c r="GD22" s="122"/>
      <c r="GE22" s="122"/>
      <c r="GF22" s="122"/>
      <c r="GG22" s="122"/>
      <c r="GH22" s="122"/>
      <c r="GI22" s="122"/>
      <c r="GJ22" s="122"/>
      <c r="GK22" s="122"/>
      <c r="GL22" s="122"/>
      <c r="GM22" s="122"/>
      <c r="GN22" s="122"/>
      <c r="GO22" s="122"/>
      <c r="GP22" s="122"/>
      <c r="GQ22" s="122"/>
      <c r="GR22" s="122"/>
      <c r="GS22" s="122"/>
      <c r="GT22" s="122"/>
      <c r="GU22" s="122"/>
      <c r="GV22" s="122"/>
      <c r="GW22" s="122"/>
      <c r="GX22" s="122"/>
      <c r="GY22" s="122"/>
      <c r="GZ22" s="122"/>
      <c r="HA22" s="122"/>
      <c r="HB22" s="122"/>
      <c r="HC22" s="122"/>
      <c r="HD22" s="122"/>
      <c r="HE22" s="122"/>
      <c r="HF22" s="122"/>
      <c r="HG22" s="122"/>
      <c r="HH22" s="122"/>
      <c r="HI22" s="122"/>
      <c r="HJ22" s="122"/>
    </row>
    <row r="23" spans="1:218" ht="15" customHeight="1">
      <c r="A23" s="355"/>
      <c r="B23" s="123" t="s">
        <v>394</v>
      </c>
      <c r="C23" s="356">
        <f>SUM(C22+E22+H22+J22+M22+O22+R22+T22)</f>
        <v>8</v>
      </c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  <c r="BT23" s="122"/>
      <c r="BU23" s="122"/>
      <c r="BV23" s="122"/>
      <c r="BW23" s="122"/>
      <c r="BX23" s="122"/>
      <c r="BY23" s="122"/>
      <c r="BZ23" s="122"/>
      <c r="CA23" s="122"/>
      <c r="CB23" s="122"/>
      <c r="CC23" s="122"/>
      <c r="CD23" s="122"/>
      <c r="CE23" s="122"/>
      <c r="CF23" s="122"/>
      <c r="CG23" s="122"/>
      <c r="CH23" s="122"/>
      <c r="CI23" s="122"/>
      <c r="CJ23" s="122"/>
      <c r="CK23" s="122"/>
      <c r="CL23" s="122"/>
      <c r="CM23" s="122"/>
      <c r="CN23" s="122"/>
      <c r="CO23" s="122"/>
      <c r="CP23" s="122"/>
      <c r="CQ23" s="122"/>
      <c r="CR23" s="122"/>
      <c r="CS23" s="122"/>
      <c r="CT23" s="122"/>
      <c r="CU23" s="122"/>
      <c r="CV23" s="122"/>
      <c r="CW23" s="122"/>
      <c r="CX23" s="122"/>
      <c r="CY23" s="122"/>
      <c r="CZ23" s="122"/>
      <c r="DA23" s="122"/>
      <c r="DB23" s="122"/>
      <c r="DC23" s="122"/>
      <c r="DD23" s="122"/>
      <c r="DE23" s="122"/>
      <c r="DF23" s="122"/>
      <c r="DG23" s="122"/>
      <c r="DH23" s="122"/>
      <c r="DI23" s="122"/>
      <c r="DJ23" s="122"/>
      <c r="DK23" s="122"/>
      <c r="DL23" s="122"/>
      <c r="DM23" s="122"/>
      <c r="DN23" s="122"/>
      <c r="DO23" s="122"/>
      <c r="DP23" s="122"/>
      <c r="DQ23" s="122"/>
      <c r="DR23" s="122"/>
      <c r="DS23" s="122"/>
      <c r="DT23" s="122"/>
      <c r="DU23" s="122"/>
      <c r="DV23" s="122"/>
      <c r="DW23" s="122"/>
      <c r="DX23" s="122"/>
      <c r="DY23" s="122"/>
      <c r="DZ23" s="122"/>
      <c r="EA23" s="122"/>
      <c r="EB23" s="122"/>
      <c r="EC23" s="122"/>
      <c r="ED23" s="122"/>
      <c r="EE23" s="122"/>
      <c r="EF23" s="122"/>
      <c r="EG23" s="122"/>
      <c r="EH23" s="122"/>
      <c r="EI23" s="122"/>
      <c r="EJ23" s="122"/>
      <c r="EK23" s="122"/>
      <c r="EL23" s="122"/>
      <c r="EM23" s="122"/>
      <c r="EN23" s="122"/>
      <c r="EO23" s="122"/>
      <c r="EP23" s="122"/>
      <c r="EQ23" s="122"/>
      <c r="ER23" s="122"/>
      <c r="ES23" s="122"/>
      <c r="ET23" s="122"/>
      <c r="EU23" s="122"/>
      <c r="EV23" s="122"/>
      <c r="EW23" s="122"/>
      <c r="EX23" s="122"/>
      <c r="EY23" s="122"/>
      <c r="EZ23" s="122"/>
      <c r="FA23" s="122"/>
      <c r="FB23" s="122"/>
      <c r="FC23" s="122"/>
      <c r="FD23" s="122"/>
      <c r="FE23" s="122"/>
      <c r="FF23" s="122"/>
      <c r="FG23" s="122"/>
      <c r="FH23" s="122"/>
      <c r="FI23" s="122"/>
      <c r="FJ23" s="122"/>
      <c r="FK23" s="122"/>
      <c r="FL23" s="122"/>
      <c r="FM23" s="122"/>
      <c r="FN23" s="122"/>
      <c r="FO23" s="122"/>
      <c r="FP23" s="122"/>
      <c r="FQ23" s="122"/>
      <c r="FR23" s="122"/>
      <c r="FS23" s="122"/>
      <c r="FT23" s="122"/>
      <c r="FU23" s="122"/>
      <c r="FV23" s="122"/>
      <c r="FW23" s="122"/>
      <c r="FX23" s="122"/>
      <c r="FY23" s="122"/>
      <c r="FZ23" s="122"/>
      <c r="GA23" s="122"/>
      <c r="GB23" s="122"/>
      <c r="GC23" s="122"/>
      <c r="GD23" s="122"/>
      <c r="GE23" s="122"/>
      <c r="GF23" s="122"/>
      <c r="GG23" s="122"/>
      <c r="GH23" s="122"/>
      <c r="GI23" s="122"/>
      <c r="GJ23" s="122"/>
      <c r="GK23" s="122"/>
      <c r="GL23" s="122"/>
      <c r="GM23" s="122"/>
      <c r="GN23" s="122"/>
      <c r="GO23" s="122"/>
      <c r="GP23" s="122"/>
      <c r="GQ23" s="122"/>
      <c r="GR23" s="122"/>
      <c r="GS23" s="122"/>
      <c r="GT23" s="122"/>
      <c r="GU23" s="122"/>
      <c r="GV23" s="122"/>
      <c r="GW23" s="122"/>
      <c r="GX23" s="122"/>
      <c r="GY23" s="122"/>
      <c r="GZ23" s="122"/>
      <c r="HA23" s="122"/>
      <c r="HB23" s="122"/>
      <c r="HC23" s="122"/>
      <c r="HD23" s="122"/>
      <c r="HE23" s="122"/>
      <c r="HF23" s="122"/>
      <c r="HG23" s="122"/>
      <c r="HH23" s="122"/>
      <c r="HI23" s="122"/>
      <c r="HJ23" s="122"/>
    </row>
    <row r="24" spans="1:218" ht="15" customHeight="1">
      <c r="A24" s="334" t="s">
        <v>400</v>
      </c>
      <c r="B24" s="79" t="s">
        <v>395</v>
      </c>
      <c r="C24" s="124">
        <v>3</v>
      </c>
      <c r="D24" s="124">
        <v>3</v>
      </c>
      <c r="E24" s="77"/>
      <c r="F24" s="77"/>
      <c r="G24" s="80" t="s">
        <v>199</v>
      </c>
      <c r="H24" s="124">
        <v>3</v>
      </c>
      <c r="I24" s="124">
        <v>3</v>
      </c>
      <c r="J24" s="77"/>
      <c r="K24" s="77"/>
      <c r="L24" s="79" t="s">
        <v>200</v>
      </c>
      <c r="M24" s="124">
        <v>2</v>
      </c>
      <c r="N24" s="124">
        <v>3</v>
      </c>
      <c r="O24" s="77"/>
      <c r="P24" s="77"/>
      <c r="Q24" s="125"/>
      <c r="R24" s="115"/>
      <c r="S24" s="115"/>
      <c r="T24" s="115"/>
      <c r="U24" s="115"/>
      <c r="V24" s="122"/>
      <c r="W24" s="122"/>
      <c r="X24" s="122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6"/>
      <c r="CO24" s="126"/>
      <c r="CP24" s="126"/>
      <c r="CQ24" s="126"/>
      <c r="CR24" s="126"/>
      <c r="CS24" s="126"/>
      <c r="CT24" s="126"/>
      <c r="CU24" s="126"/>
      <c r="CV24" s="126"/>
      <c r="CW24" s="126"/>
      <c r="CX24" s="126"/>
      <c r="CY24" s="126"/>
      <c r="CZ24" s="126"/>
      <c r="DA24" s="126"/>
      <c r="DB24" s="126"/>
      <c r="DC24" s="126"/>
      <c r="DD24" s="126"/>
      <c r="DE24" s="126"/>
      <c r="DF24" s="126"/>
      <c r="DG24" s="126"/>
      <c r="DH24" s="126"/>
      <c r="DI24" s="126"/>
      <c r="DJ24" s="126"/>
      <c r="DK24" s="126"/>
      <c r="DL24" s="126"/>
      <c r="DM24" s="126"/>
      <c r="DN24" s="126"/>
      <c r="DO24" s="126"/>
      <c r="DP24" s="126"/>
      <c r="DQ24" s="126"/>
      <c r="DR24" s="126"/>
      <c r="DS24" s="126"/>
      <c r="DT24" s="126"/>
      <c r="DU24" s="126"/>
      <c r="DV24" s="126"/>
      <c r="DW24" s="126"/>
      <c r="DX24" s="126"/>
      <c r="DY24" s="126"/>
      <c r="DZ24" s="126"/>
      <c r="EA24" s="126"/>
      <c r="EB24" s="126"/>
      <c r="EC24" s="126"/>
      <c r="ED24" s="126"/>
      <c r="EE24" s="126"/>
      <c r="EF24" s="126"/>
      <c r="EG24" s="126"/>
      <c r="EH24" s="126"/>
      <c r="EI24" s="126"/>
      <c r="EJ24" s="126"/>
      <c r="EK24" s="126"/>
      <c r="EL24" s="126"/>
      <c r="EM24" s="126"/>
      <c r="EN24" s="126"/>
      <c r="EO24" s="126"/>
      <c r="EP24" s="126"/>
      <c r="EQ24" s="126"/>
      <c r="ER24" s="126"/>
      <c r="ES24" s="126"/>
      <c r="ET24" s="126"/>
      <c r="EU24" s="126"/>
      <c r="EV24" s="126"/>
      <c r="EW24" s="126"/>
      <c r="EX24" s="126"/>
      <c r="EY24" s="126"/>
      <c r="EZ24" s="126"/>
      <c r="FA24" s="126"/>
      <c r="FB24" s="126"/>
      <c r="FC24" s="126"/>
      <c r="FD24" s="126"/>
      <c r="FE24" s="126"/>
      <c r="FF24" s="126"/>
      <c r="FG24" s="126"/>
      <c r="FH24" s="126"/>
      <c r="FI24" s="126"/>
      <c r="FJ24" s="126"/>
      <c r="FK24" s="126"/>
      <c r="FL24" s="126"/>
      <c r="FM24" s="126"/>
      <c r="FN24" s="126"/>
      <c r="FO24" s="126"/>
      <c r="FP24" s="126"/>
      <c r="FQ24" s="126"/>
      <c r="FR24" s="126"/>
      <c r="FS24" s="126"/>
      <c r="FT24" s="126"/>
      <c r="FU24" s="126"/>
      <c r="FV24" s="126"/>
      <c r="FW24" s="126"/>
      <c r="FX24" s="126"/>
      <c r="FY24" s="126"/>
      <c r="FZ24" s="126"/>
      <c r="GA24" s="126"/>
      <c r="GB24" s="126"/>
      <c r="GC24" s="126"/>
      <c r="GD24" s="126"/>
      <c r="GE24" s="126"/>
      <c r="GF24" s="126"/>
      <c r="GG24" s="126"/>
      <c r="GH24" s="126"/>
      <c r="GI24" s="126"/>
      <c r="GJ24" s="126"/>
      <c r="GK24" s="126"/>
      <c r="GL24" s="126"/>
      <c r="GM24" s="126"/>
      <c r="GN24" s="126"/>
      <c r="GO24" s="126"/>
      <c r="GP24" s="126"/>
      <c r="GQ24" s="126"/>
      <c r="GR24" s="126"/>
      <c r="GS24" s="126"/>
      <c r="GT24" s="126"/>
      <c r="GU24" s="126"/>
      <c r="GV24" s="126"/>
      <c r="GW24" s="126"/>
      <c r="GX24" s="126"/>
      <c r="GY24" s="126"/>
      <c r="GZ24" s="126"/>
      <c r="HA24" s="126"/>
      <c r="HB24" s="126"/>
      <c r="HC24" s="126"/>
      <c r="HD24" s="126"/>
      <c r="HE24" s="126"/>
      <c r="HF24" s="126"/>
      <c r="HG24" s="126"/>
      <c r="HH24" s="126"/>
      <c r="HI24" s="126"/>
      <c r="HJ24" s="126"/>
    </row>
    <row r="25" spans="1:218" ht="15" customHeight="1">
      <c r="A25" s="335"/>
      <c r="B25" s="79" t="s">
        <v>396</v>
      </c>
      <c r="C25" s="124">
        <v>3</v>
      </c>
      <c r="D25" s="124">
        <v>3</v>
      </c>
      <c r="E25" s="77"/>
      <c r="F25" s="77"/>
      <c r="G25" s="79" t="s">
        <v>438</v>
      </c>
      <c r="H25" s="77">
        <v>2</v>
      </c>
      <c r="I25" s="77">
        <v>2</v>
      </c>
      <c r="J25" s="137"/>
      <c r="K25" s="139"/>
      <c r="L25" s="79" t="s">
        <v>398</v>
      </c>
      <c r="M25" s="124">
        <v>2</v>
      </c>
      <c r="N25" s="124">
        <v>2</v>
      </c>
      <c r="O25" s="77"/>
      <c r="P25" s="77"/>
      <c r="Q25" s="127"/>
      <c r="R25" s="187"/>
      <c r="S25" s="187"/>
      <c r="T25" s="187"/>
      <c r="U25" s="187"/>
      <c r="V25" s="122"/>
      <c r="W25" s="122"/>
      <c r="X25" s="122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CX25" s="126"/>
      <c r="CY25" s="126"/>
      <c r="CZ25" s="126"/>
      <c r="DA25" s="126"/>
      <c r="DB25" s="126"/>
      <c r="DC25" s="126"/>
      <c r="DD25" s="126"/>
      <c r="DE25" s="126"/>
      <c r="DF25" s="126"/>
      <c r="DG25" s="126"/>
      <c r="DH25" s="126"/>
      <c r="DI25" s="126"/>
      <c r="DJ25" s="126"/>
      <c r="DK25" s="126"/>
      <c r="DL25" s="126"/>
      <c r="DM25" s="126"/>
      <c r="DN25" s="126"/>
      <c r="DO25" s="126"/>
      <c r="DP25" s="126"/>
      <c r="DQ25" s="126"/>
      <c r="DR25" s="126"/>
      <c r="DS25" s="126"/>
      <c r="DT25" s="126"/>
      <c r="DU25" s="126"/>
      <c r="DV25" s="126"/>
      <c r="DW25" s="126"/>
      <c r="DX25" s="126"/>
      <c r="DY25" s="126"/>
      <c r="DZ25" s="126"/>
      <c r="EA25" s="126"/>
      <c r="EB25" s="126"/>
      <c r="EC25" s="126"/>
      <c r="ED25" s="126"/>
      <c r="EE25" s="126"/>
      <c r="EF25" s="126"/>
      <c r="EG25" s="126"/>
      <c r="EH25" s="126"/>
      <c r="EI25" s="126"/>
      <c r="EJ25" s="126"/>
      <c r="EK25" s="126"/>
      <c r="EL25" s="126"/>
      <c r="EM25" s="126"/>
      <c r="EN25" s="126"/>
      <c r="EO25" s="126"/>
      <c r="EP25" s="126"/>
      <c r="EQ25" s="126"/>
      <c r="ER25" s="126"/>
      <c r="ES25" s="126"/>
      <c r="ET25" s="126"/>
      <c r="EU25" s="126"/>
      <c r="EV25" s="126"/>
      <c r="EW25" s="126"/>
      <c r="EX25" s="126"/>
      <c r="EY25" s="126"/>
      <c r="EZ25" s="126"/>
      <c r="FA25" s="126"/>
      <c r="FB25" s="126"/>
      <c r="FC25" s="126"/>
      <c r="FD25" s="126"/>
      <c r="FE25" s="126"/>
      <c r="FF25" s="126"/>
      <c r="FG25" s="126"/>
      <c r="FH25" s="126"/>
      <c r="FI25" s="126"/>
      <c r="FJ25" s="126"/>
      <c r="FK25" s="126"/>
      <c r="FL25" s="126"/>
      <c r="FM25" s="126"/>
      <c r="FN25" s="126"/>
      <c r="FO25" s="126"/>
      <c r="FP25" s="126"/>
      <c r="FQ25" s="126"/>
      <c r="FR25" s="126"/>
      <c r="FS25" s="126"/>
      <c r="FT25" s="126"/>
      <c r="FU25" s="126"/>
      <c r="FV25" s="126"/>
      <c r="FW25" s="126"/>
      <c r="FX25" s="126"/>
      <c r="FY25" s="126"/>
      <c r="FZ25" s="126"/>
      <c r="GA25" s="126"/>
      <c r="GB25" s="126"/>
      <c r="GC25" s="126"/>
      <c r="GD25" s="126"/>
      <c r="GE25" s="126"/>
      <c r="GF25" s="126"/>
      <c r="GG25" s="126"/>
      <c r="GH25" s="126"/>
      <c r="GI25" s="126"/>
      <c r="GJ25" s="126"/>
      <c r="GK25" s="126"/>
      <c r="GL25" s="126"/>
      <c r="GM25" s="126"/>
      <c r="GN25" s="126"/>
      <c r="GO25" s="126"/>
      <c r="GP25" s="126"/>
      <c r="GQ25" s="126"/>
      <c r="GR25" s="126"/>
      <c r="GS25" s="126"/>
      <c r="GT25" s="126"/>
      <c r="GU25" s="126"/>
      <c r="GV25" s="126"/>
      <c r="GW25" s="126"/>
      <c r="GX25" s="126"/>
      <c r="GY25" s="126"/>
      <c r="GZ25" s="126"/>
      <c r="HA25" s="126"/>
      <c r="HB25" s="126"/>
      <c r="HC25" s="126"/>
      <c r="HD25" s="126"/>
      <c r="HE25" s="126"/>
      <c r="HF25" s="126"/>
      <c r="HG25" s="126"/>
      <c r="HH25" s="126"/>
      <c r="HI25" s="126"/>
      <c r="HJ25" s="126"/>
    </row>
    <row r="26" spans="1:218" ht="15" customHeight="1">
      <c r="A26" s="335"/>
      <c r="B26" s="79" t="s">
        <v>203</v>
      </c>
      <c r="C26" s="124">
        <v>2</v>
      </c>
      <c r="D26" s="124">
        <v>3</v>
      </c>
      <c r="E26" s="77"/>
      <c r="F26" s="77"/>
      <c r="G26" s="130" t="s">
        <v>214</v>
      </c>
      <c r="H26" s="124">
        <v>3</v>
      </c>
      <c r="I26" s="124">
        <v>3</v>
      </c>
      <c r="J26" s="128"/>
      <c r="K26" s="128"/>
      <c r="L26" s="79" t="s">
        <v>408</v>
      </c>
      <c r="M26" s="124">
        <v>2</v>
      </c>
      <c r="N26" s="124">
        <v>3</v>
      </c>
      <c r="O26" s="77"/>
      <c r="P26" s="77"/>
      <c r="Q26" s="127"/>
      <c r="R26" s="187"/>
      <c r="S26" s="187"/>
      <c r="T26" s="187"/>
      <c r="U26" s="187"/>
      <c r="V26" s="122"/>
      <c r="W26" s="122"/>
      <c r="X26" s="122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6"/>
      <c r="EX26" s="126"/>
      <c r="EY26" s="126"/>
      <c r="EZ26" s="126"/>
      <c r="FA26" s="126"/>
      <c r="FB26" s="126"/>
      <c r="FC26" s="126"/>
      <c r="FD26" s="126"/>
      <c r="FE26" s="126"/>
      <c r="FF26" s="126"/>
      <c r="FG26" s="126"/>
      <c r="FH26" s="126"/>
      <c r="FI26" s="126"/>
      <c r="FJ26" s="126"/>
      <c r="FK26" s="126"/>
      <c r="FL26" s="126"/>
      <c r="FM26" s="126"/>
      <c r="FN26" s="126"/>
      <c r="FO26" s="126"/>
      <c r="FP26" s="126"/>
      <c r="FQ26" s="126"/>
      <c r="FR26" s="126"/>
      <c r="FS26" s="126"/>
      <c r="FT26" s="126"/>
      <c r="FU26" s="126"/>
      <c r="FV26" s="126"/>
      <c r="FW26" s="126"/>
      <c r="FX26" s="126"/>
      <c r="FY26" s="126"/>
      <c r="FZ26" s="126"/>
      <c r="GA26" s="126"/>
      <c r="GB26" s="126"/>
      <c r="GC26" s="126"/>
      <c r="GD26" s="126"/>
      <c r="GE26" s="126"/>
      <c r="GF26" s="126"/>
      <c r="GG26" s="126"/>
      <c r="GH26" s="126"/>
      <c r="GI26" s="126"/>
      <c r="GJ26" s="126"/>
      <c r="GK26" s="126"/>
      <c r="GL26" s="126"/>
      <c r="GM26" s="126"/>
      <c r="GN26" s="126"/>
      <c r="GO26" s="126"/>
      <c r="GP26" s="126"/>
      <c r="GQ26" s="126"/>
      <c r="GR26" s="126"/>
      <c r="GS26" s="126"/>
      <c r="GT26" s="126"/>
      <c r="GU26" s="126"/>
      <c r="GV26" s="126"/>
      <c r="GW26" s="126"/>
      <c r="GX26" s="126"/>
      <c r="GY26" s="126"/>
      <c r="GZ26" s="126"/>
      <c r="HA26" s="126"/>
      <c r="HB26" s="126"/>
      <c r="HC26" s="126"/>
      <c r="HD26" s="126"/>
      <c r="HE26" s="126"/>
      <c r="HF26" s="126"/>
      <c r="HG26" s="126"/>
      <c r="HH26" s="126"/>
      <c r="HI26" s="126"/>
      <c r="HJ26" s="126"/>
    </row>
    <row r="27" spans="1:218" ht="15" customHeight="1">
      <c r="A27" s="335"/>
      <c r="B27" s="79" t="s">
        <v>204</v>
      </c>
      <c r="C27" s="77"/>
      <c r="D27" s="77"/>
      <c r="E27" s="124">
        <v>2</v>
      </c>
      <c r="F27" s="124">
        <v>3</v>
      </c>
      <c r="G27" s="80" t="s">
        <v>432</v>
      </c>
      <c r="H27" s="124">
        <v>2</v>
      </c>
      <c r="I27" s="124">
        <v>3</v>
      </c>
      <c r="J27" s="124"/>
      <c r="K27" s="124"/>
      <c r="L27" s="79" t="s">
        <v>403</v>
      </c>
      <c r="M27" s="77">
        <v>3</v>
      </c>
      <c r="N27" s="77">
        <v>3</v>
      </c>
      <c r="O27" s="124"/>
      <c r="P27" s="124"/>
      <c r="Q27" s="127"/>
      <c r="R27" s="187"/>
      <c r="S27" s="187"/>
      <c r="T27" s="187"/>
      <c r="U27" s="187"/>
      <c r="V27" s="122"/>
      <c r="W27" s="122"/>
      <c r="X27" s="122"/>
      <c r="Y27" s="126"/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/>
      <c r="BB27" s="126"/>
      <c r="BC27" s="126"/>
      <c r="BD27" s="126"/>
      <c r="BE27" s="126"/>
      <c r="BF27" s="126"/>
      <c r="BG27" s="126"/>
      <c r="BH27" s="126"/>
      <c r="BI27" s="126"/>
      <c r="BJ27" s="126"/>
      <c r="BK27" s="126"/>
      <c r="BL27" s="126"/>
      <c r="BM27" s="126"/>
      <c r="BN27" s="126"/>
      <c r="BO27" s="126"/>
      <c r="BP27" s="126"/>
      <c r="BQ27" s="126"/>
      <c r="BR27" s="126"/>
      <c r="BS27" s="126"/>
      <c r="BT27" s="126"/>
      <c r="BU27" s="126"/>
      <c r="BV27" s="126"/>
      <c r="BW27" s="126"/>
      <c r="BX27" s="126"/>
      <c r="BY27" s="126"/>
      <c r="BZ27" s="126"/>
      <c r="CA27" s="126"/>
      <c r="CB27" s="126"/>
      <c r="CC27" s="126"/>
      <c r="CD27" s="126"/>
      <c r="CE27" s="126"/>
      <c r="CF27" s="126"/>
      <c r="CG27" s="126"/>
      <c r="CH27" s="126"/>
      <c r="CI27" s="126"/>
      <c r="CJ27" s="126"/>
      <c r="CK27" s="126"/>
      <c r="CL27" s="126"/>
      <c r="CM27" s="126"/>
      <c r="CN27" s="126"/>
      <c r="CO27" s="126"/>
      <c r="CP27" s="126"/>
      <c r="CQ27" s="126"/>
      <c r="CR27" s="126"/>
      <c r="CS27" s="126"/>
      <c r="CT27" s="126"/>
      <c r="CU27" s="126"/>
      <c r="CV27" s="126"/>
      <c r="CW27" s="126"/>
      <c r="CX27" s="126"/>
      <c r="CY27" s="126"/>
      <c r="CZ27" s="126"/>
      <c r="DA27" s="126"/>
      <c r="DB27" s="126"/>
      <c r="DC27" s="126"/>
      <c r="DD27" s="126"/>
      <c r="DE27" s="126"/>
      <c r="DF27" s="126"/>
      <c r="DG27" s="126"/>
      <c r="DH27" s="126"/>
      <c r="DI27" s="126"/>
      <c r="DJ27" s="126"/>
      <c r="DK27" s="126"/>
      <c r="DL27" s="126"/>
      <c r="DM27" s="126"/>
      <c r="DN27" s="126"/>
      <c r="DO27" s="126"/>
      <c r="DP27" s="126"/>
      <c r="DQ27" s="126"/>
      <c r="DR27" s="126"/>
      <c r="DS27" s="126"/>
      <c r="DT27" s="126"/>
      <c r="DU27" s="126"/>
      <c r="DV27" s="126"/>
      <c r="DW27" s="126"/>
      <c r="DX27" s="126"/>
      <c r="DY27" s="126"/>
      <c r="DZ27" s="126"/>
      <c r="EA27" s="126"/>
      <c r="EB27" s="126"/>
      <c r="EC27" s="126"/>
      <c r="ED27" s="126"/>
      <c r="EE27" s="126"/>
      <c r="EF27" s="126"/>
      <c r="EG27" s="126"/>
      <c r="EH27" s="126"/>
      <c r="EI27" s="126"/>
      <c r="EJ27" s="126"/>
      <c r="EK27" s="126"/>
      <c r="EL27" s="126"/>
      <c r="EM27" s="126"/>
      <c r="EN27" s="126"/>
      <c r="EO27" s="126"/>
      <c r="EP27" s="126"/>
      <c r="EQ27" s="126"/>
      <c r="ER27" s="126"/>
      <c r="ES27" s="126"/>
      <c r="ET27" s="126"/>
      <c r="EU27" s="126"/>
      <c r="EV27" s="126"/>
      <c r="EW27" s="126"/>
      <c r="EX27" s="126"/>
      <c r="EY27" s="126"/>
      <c r="EZ27" s="126"/>
      <c r="FA27" s="126"/>
      <c r="FB27" s="126"/>
      <c r="FC27" s="126"/>
      <c r="FD27" s="126"/>
      <c r="FE27" s="126"/>
      <c r="FF27" s="126"/>
      <c r="FG27" s="126"/>
      <c r="FH27" s="126"/>
      <c r="FI27" s="126"/>
      <c r="FJ27" s="126"/>
      <c r="FK27" s="126"/>
      <c r="FL27" s="126"/>
      <c r="FM27" s="126"/>
      <c r="FN27" s="126"/>
      <c r="FO27" s="126"/>
      <c r="FP27" s="126"/>
      <c r="FQ27" s="126"/>
      <c r="FR27" s="126"/>
      <c r="FS27" s="126"/>
      <c r="FT27" s="126"/>
      <c r="FU27" s="126"/>
      <c r="FV27" s="126"/>
      <c r="FW27" s="126"/>
      <c r="FX27" s="126"/>
      <c r="FY27" s="126"/>
      <c r="FZ27" s="126"/>
      <c r="GA27" s="126"/>
      <c r="GB27" s="126"/>
      <c r="GC27" s="126"/>
      <c r="GD27" s="126"/>
      <c r="GE27" s="126"/>
      <c r="GF27" s="126"/>
      <c r="GG27" s="126"/>
      <c r="GH27" s="126"/>
      <c r="GI27" s="126"/>
      <c r="GJ27" s="126"/>
      <c r="GK27" s="126"/>
      <c r="GL27" s="126"/>
      <c r="GM27" s="126"/>
      <c r="GN27" s="126"/>
      <c r="GO27" s="126"/>
      <c r="GP27" s="126"/>
      <c r="GQ27" s="126"/>
      <c r="GR27" s="126"/>
      <c r="GS27" s="126"/>
      <c r="GT27" s="126"/>
      <c r="GU27" s="126"/>
      <c r="GV27" s="126"/>
      <c r="GW27" s="126"/>
      <c r="GX27" s="126"/>
      <c r="GY27" s="126"/>
      <c r="GZ27" s="126"/>
      <c r="HA27" s="126"/>
      <c r="HB27" s="126"/>
      <c r="HC27" s="126"/>
      <c r="HD27" s="126"/>
      <c r="HE27" s="126"/>
      <c r="HF27" s="126"/>
      <c r="HG27" s="126"/>
      <c r="HH27" s="126"/>
      <c r="HI27" s="126"/>
      <c r="HJ27" s="126"/>
    </row>
    <row r="28" spans="1:218" ht="15" customHeight="1">
      <c r="A28" s="335"/>
      <c r="B28" s="179" t="s">
        <v>205</v>
      </c>
      <c r="C28" s="210"/>
      <c r="D28" s="210"/>
      <c r="E28" s="211">
        <v>2</v>
      </c>
      <c r="F28" s="211">
        <v>2</v>
      </c>
      <c r="G28" s="130" t="s">
        <v>419</v>
      </c>
      <c r="H28" s="324">
        <v>3</v>
      </c>
      <c r="I28" s="324">
        <v>3</v>
      </c>
      <c r="J28" s="209"/>
      <c r="K28" s="209"/>
      <c r="L28" s="79" t="s">
        <v>202</v>
      </c>
      <c r="M28" s="124"/>
      <c r="N28" s="124"/>
      <c r="O28" s="77">
        <v>2</v>
      </c>
      <c r="P28" s="77">
        <v>3</v>
      </c>
      <c r="Q28" s="127"/>
      <c r="R28" s="187"/>
      <c r="S28" s="187"/>
      <c r="T28" s="187"/>
      <c r="U28" s="187"/>
      <c r="V28" s="122"/>
      <c r="W28" s="122"/>
      <c r="X28" s="122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6"/>
      <c r="CO28" s="126"/>
      <c r="CP28" s="126"/>
      <c r="CQ28" s="126"/>
      <c r="CR28" s="126"/>
      <c r="CS28" s="126"/>
      <c r="CT28" s="126"/>
      <c r="CU28" s="126"/>
      <c r="CV28" s="126"/>
      <c r="CW28" s="126"/>
      <c r="CX28" s="126"/>
      <c r="CY28" s="126"/>
      <c r="CZ28" s="126"/>
      <c r="DA28" s="126"/>
      <c r="DB28" s="126"/>
      <c r="DC28" s="126"/>
      <c r="DD28" s="126"/>
      <c r="DE28" s="126"/>
      <c r="DF28" s="126"/>
      <c r="DG28" s="126"/>
      <c r="DH28" s="126"/>
      <c r="DI28" s="126"/>
      <c r="DJ28" s="126"/>
      <c r="DK28" s="126"/>
      <c r="DL28" s="126"/>
      <c r="DM28" s="126"/>
      <c r="DN28" s="126"/>
      <c r="DO28" s="126"/>
      <c r="DP28" s="126"/>
      <c r="DQ28" s="126"/>
      <c r="DR28" s="126"/>
      <c r="DS28" s="126"/>
      <c r="DT28" s="126"/>
      <c r="DU28" s="126"/>
      <c r="DV28" s="126"/>
      <c r="DW28" s="126"/>
      <c r="DX28" s="126"/>
      <c r="DY28" s="126"/>
      <c r="DZ28" s="126"/>
      <c r="EA28" s="126"/>
      <c r="EB28" s="126"/>
      <c r="EC28" s="126"/>
      <c r="ED28" s="126"/>
      <c r="EE28" s="126"/>
      <c r="EF28" s="126"/>
      <c r="EG28" s="126"/>
      <c r="EH28" s="126"/>
      <c r="EI28" s="126"/>
      <c r="EJ28" s="126"/>
      <c r="EK28" s="126"/>
      <c r="EL28" s="126"/>
      <c r="EM28" s="126"/>
      <c r="EN28" s="126"/>
      <c r="EO28" s="126"/>
      <c r="EP28" s="126"/>
      <c r="EQ28" s="126"/>
      <c r="ER28" s="126"/>
      <c r="ES28" s="126"/>
      <c r="ET28" s="126"/>
      <c r="EU28" s="126"/>
      <c r="EV28" s="126"/>
      <c r="EW28" s="126"/>
      <c r="EX28" s="126"/>
      <c r="EY28" s="126"/>
      <c r="EZ28" s="126"/>
      <c r="FA28" s="126"/>
      <c r="FB28" s="126"/>
      <c r="FC28" s="126"/>
      <c r="FD28" s="126"/>
      <c r="FE28" s="126"/>
      <c r="FF28" s="126"/>
      <c r="FG28" s="126"/>
      <c r="FH28" s="126"/>
      <c r="FI28" s="126"/>
      <c r="FJ28" s="126"/>
      <c r="FK28" s="126"/>
      <c r="FL28" s="126"/>
      <c r="FM28" s="126"/>
      <c r="FN28" s="126"/>
      <c r="FO28" s="126"/>
      <c r="FP28" s="126"/>
      <c r="FQ28" s="126"/>
      <c r="FR28" s="126"/>
      <c r="FS28" s="126"/>
      <c r="FT28" s="126"/>
      <c r="FU28" s="126"/>
      <c r="FV28" s="126"/>
      <c r="FW28" s="126"/>
      <c r="FX28" s="126"/>
      <c r="FY28" s="126"/>
      <c r="FZ28" s="126"/>
      <c r="GA28" s="126"/>
      <c r="GB28" s="126"/>
      <c r="GC28" s="126"/>
      <c r="GD28" s="126"/>
      <c r="GE28" s="126"/>
      <c r="GF28" s="126"/>
      <c r="GG28" s="126"/>
      <c r="GH28" s="126"/>
      <c r="GI28" s="126"/>
      <c r="GJ28" s="126"/>
      <c r="GK28" s="126"/>
      <c r="GL28" s="126"/>
      <c r="GM28" s="126"/>
      <c r="GN28" s="126"/>
      <c r="GO28" s="126"/>
      <c r="GP28" s="126"/>
      <c r="GQ28" s="126"/>
      <c r="GR28" s="126"/>
      <c r="GS28" s="126"/>
      <c r="GT28" s="126"/>
      <c r="GU28" s="126"/>
      <c r="GV28" s="126"/>
      <c r="GW28" s="126"/>
      <c r="GX28" s="126"/>
      <c r="GY28" s="126"/>
      <c r="GZ28" s="126"/>
      <c r="HA28" s="126"/>
      <c r="HB28" s="126"/>
      <c r="HC28" s="126"/>
      <c r="HD28" s="126"/>
      <c r="HE28" s="126"/>
      <c r="HF28" s="126"/>
      <c r="HG28" s="126"/>
      <c r="HH28" s="126"/>
      <c r="HI28" s="126"/>
      <c r="HJ28" s="126"/>
    </row>
    <row r="29" spans="1:218" ht="15" customHeight="1">
      <c r="A29" s="335"/>
      <c r="B29" s="79" t="s">
        <v>208</v>
      </c>
      <c r="C29" s="77"/>
      <c r="D29" s="77"/>
      <c r="E29" s="124">
        <v>3</v>
      </c>
      <c r="F29" s="124">
        <v>3</v>
      </c>
      <c r="G29" s="326" t="s">
        <v>422</v>
      </c>
      <c r="H29" s="78"/>
      <c r="I29" s="78"/>
      <c r="J29" s="78">
        <v>3</v>
      </c>
      <c r="K29" s="78">
        <v>3</v>
      </c>
      <c r="L29" s="79" t="s">
        <v>212</v>
      </c>
      <c r="M29" s="78"/>
      <c r="N29" s="78"/>
      <c r="O29" s="132">
        <v>2</v>
      </c>
      <c r="P29" s="132">
        <v>3</v>
      </c>
      <c r="Q29" s="127"/>
      <c r="R29" s="131"/>
      <c r="S29" s="131"/>
      <c r="T29" s="131"/>
      <c r="U29" s="131"/>
      <c r="V29" s="122"/>
      <c r="W29" s="122"/>
      <c r="X29" s="122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6"/>
      <c r="CO29" s="126"/>
      <c r="CP29" s="126"/>
      <c r="CQ29" s="126"/>
      <c r="CR29" s="126"/>
      <c r="CS29" s="126"/>
      <c r="CT29" s="126"/>
      <c r="CU29" s="126"/>
      <c r="CV29" s="126"/>
      <c r="CW29" s="126"/>
      <c r="CX29" s="126"/>
      <c r="CY29" s="126"/>
      <c r="CZ29" s="126"/>
      <c r="DA29" s="126"/>
      <c r="DB29" s="126"/>
      <c r="DC29" s="126"/>
      <c r="DD29" s="126"/>
      <c r="DE29" s="126"/>
      <c r="DF29" s="126"/>
      <c r="DG29" s="126"/>
      <c r="DH29" s="126"/>
      <c r="DI29" s="126"/>
      <c r="DJ29" s="126"/>
      <c r="DK29" s="126"/>
      <c r="DL29" s="126"/>
      <c r="DM29" s="126"/>
      <c r="DN29" s="126"/>
      <c r="DO29" s="126"/>
      <c r="DP29" s="126"/>
      <c r="DQ29" s="126"/>
      <c r="DR29" s="126"/>
      <c r="DS29" s="126"/>
      <c r="DT29" s="126"/>
      <c r="DU29" s="126"/>
      <c r="DV29" s="126"/>
      <c r="DW29" s="126"/>
      <c r="DX29" s="126"/>
      <c r="DY29" s="126"/>
      <c r="DZ29" s="126"/>
      <c r="EA29" s="126"/>
      <c r="EB29" s="126"/>
      <c r="EC29" s="126"/>
      <c r="ED29" s="126"/>
      <c r="EE29" s="126"/>
      <c r="EF29" s="126"/>
      <c r="EG29" s="126"/>
      <c r="EH29" s="126"/>
      <c r="EI29" s="126"/>
      <c r="EJ29" s="126"/>
      <c r="EK29" s="126"/>
      <c r="EL29" s="126"/>
      <c r="EM29" s="126"/>
      <c r="EN29" s="126"/>
      <c r="EO29" s="126"/>
      <c r="EP29" s="126"/>
      <c r="EQ29" s="126"/>
      <c r="ER29" s="126"/>
      <c r="ES29" s="126"/>
      <c r="ET29" s="126"/>
      <c r="EU29" s="126"/>
      <c r="EV29" s="126"/>
      <c r="EW29" s="126"/>
      <c r="EX29" s="126"/>
      <c r="EY29" s="126"/>
      <c r="EZ29" s="126"/>
      <c r="FA29" s="126"/>
      <c r="FB29" s="126"/>
      <c r="FC29" s="126"/>
      <c r="FD29" s="126"/>
      <c r="FE29" s="126"/>
      <c r="FF29" s="126"/>
      <c r="FG29" s="126"/>
      <c r="FH29" s="126"/>
      <c r="FI29" s="126"/>
      <c r="FJ29" s="126"/>
      <c r="FK29" s="126"/>
      <c r="FL29" s="126"/>
      <c r="FM29" s="126"/>
      <c r="FN29" s="126"/>
      <c r="FO29" s="126"/>
      <c r="FP29" s="126"/>
      <c r="FQ29" s="126"/>
      <c r="FR29" s="126"/>
      <c r="FS29" s="126"/>
      <c r="FT29" s="126"/>
      <c r="FU29" s="126"/>
      <c r="FV29" s="126"/>
      <c r="FW29" s="126"/>
      <c r="FX29" s="126"/>
      <c r="FY29" s="126"/>
      <c r="FZ29" s="126"/>
      <c r="GA29" s="126"/>
      <c r="GB29" s="126"/>
      <c r="GC29" s="126"/>
      <c r="GD29" s="126"/>
      <c r="GE29" s="126"/>
      <c r="GF29" s="126"/>
      <c r="GG29" s="126"/>
      <c r="GH29" s="126"/>
      <c r="GI29" s="126"/>
      <c r="GJ29" s="126"/>
      <c r="GK29" s="126"/>
      <c r="GL29" s="126"/>
      <c r="GM29" s="126"/>
      <c r="GN29" s="126"/>
      <c r="GO29" s="126"/>
      <c r="GP29" s="126"/>
      <c r="GQ29" s="126"/>
      <c r="GR29" s="126"/>
      <c r="GS29" s="126"/>
      <c r="GT29" s="126"/>
      <c r="GU29" s="126"/>
      <c r="GV29" s="126"/>
      <c r="GW29" s="126"/>
      <c r="GX29" s="126"/>
      <c r="GY29" s="126"/>
      <c r="GZ29" s="126"/>
      <c r="HA29" s="126"/>
      <c r="HB29" s="126"/>
      <c r="HC29" s="126"/>
      <c r="HD29" s="126"/>
      <c r="HE29" s="126"/>
      <c r="HF29" s="126"/>
      <c r="HG29" s="126"/>
      <c r="HH29" s="126"/>
      <c r="HI29" s="126"/>
      <c r="HJ29" s="126"/>
    </row>
    <row r="30" spans="1:218" ht="15" customHeight="1">
      <c r="A30" s="335"/>
      <c r="B30" s="133" t="s">
        <v>569</v>
      </c>
      <c r="C30" s="142"/>
      <c r="D30" s="142"/>
      <c r="E30" s="180">
        <v>3</v>
      </c>
      <c r="F30" s="180">
        <v>3</v>
      </c>
      <c r="G30" s="140" t="s">
        <v>235</v>
      </c>
      <c r="H30" s="209"/>
      <c r="I30" s="209"/>
      <c r="J30" s="78">
        <v>3</v>
      </c>
      <c r="K30" s="78">
        <v>3</v>
      </c>
      <c r="L30" s="179" t="s">
        <v>399</v>
      </c>
      <c r="M30" s="124"/>
      <c r="N30" s="124"/>
      <c r="O30" s="124">
        <v>2</v>
      </c>
      <c r="P30" s="124">
        <v>2</v>
      </c>
      <c r="Q30" s="127"/>
      <c r="R30" s="131"/>
      <c r="S30" s="131"/>
      <c r="T30" s="131"/>
      <c r="U30" s="131"/>
      <c r="V30" s="122"/>
      <c r="W30" s="122"/>
      <c r="X30" s="122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6"/>
      <c r="CO30" s="126"/>
      <c r="CP30" s="126"/>
      <c r="CQ30" s="126"/>
      <c r="CR30" s="126"/>
      <c r="CS30" s="126"/>
      <c r="CT30" s="126"/>
      <c r="CU30" s="126"/>
      <c r="CV30" s="126"/>
      <c r="CW30" s="126"/>
      <c r="CX30" s="126"/>
      <c r="CY30" s="126"/>
      <c r="CZ30" s="126"/>
      <c r="DA30" s="126"/>
      <c r="DB30" s="126"/>
      <c r="DC30" s="126"/>
      <c r="DD30" s="126"/>
      <c r="DE30" s="126"/>
      <c r="DF30" s="126"/>
      <c r="DG30" s="126"/>
      <c r="DH30" s="126"/>
      <c r="DI30" s="126"/>
      <c r="DJ30" s="126"/>
      <c r="DK30" s="126"/>
      <c r="DL30" s="126"/>
      <c r="DM30" s="126"/>
      <c r="DN30" s="126"/>
      <c r="DO30" s="126"/>
      <c r="DP30" s="126"/>
      <c r="DQ30" s="126"/>
      <c r="DR30" s="126"/>
      <c r="DS30" s="126"/>
      <c r="DT30" s="126"/>
      <c r="DU30" s="126"/>
      <c r="DV30" s="126"/>
      <c r="DW30" s="126"/>
      <c r="DX30" s="126"/>
      <c r="DY30" s="126"/>
      <c r="DZ30" s="126"/>
      <c r="EA30" s="126"/>
      <c r="EB30" s="126"/>
      <c r="EC30" s="126"/>
      <c r="ED30" s="126"/>
      <c r="EE30" s="126"/>
      <c r="EF30" s="126"/>
      <c r="EG30" s="126"/>
      <c r="EH30" s="126"/>
      <c r="EI30" s="126"/>
      <c r="EJ30" s="126"/>
      <c r="EK30" s="126"/>
      <c r="EL30" s="126"/>
      <c r="EM30" s="126"/>
      <c r="EN30" s="126"/>
      <c r="EO30" s="126"/>
      <c r="EP30" s="126"/>
      <c r="EQ30" s="126"/>
      <c r="ER30" s="126"/>
      <c r="ES30" s="126"/>
      <c r="ET30" s="126"/>
      <c r="EU30" s="126"/>
      <c r="EV30" s="126"/>
      <c r="EW30" s="126"/>
      <c r="EX30" s="126"/>
      <c r="EY30" s="126"/>
      <c r="EZ30" s="126"/>
      <c r="FA30" s="126"/>
      <c r="FB30" s="126"/>
      <c r="FC30" s="126"/>
      <c r="FD30" s="126"/>
      <c r="FE30" s="126"/>
      <c r="FF30" s="126"/>
      <c r="FG30" s="126"/>
      <c r="FH30" s="126"/>
      <c r="FI30" s="126"/>
      <c r="FJ30" s="126"/>
      <c r="FK30" s="126"/>
      <c r="FL30" s="126"/>
      <c r="FM30" s="126"/>
      <c r="FN30" s="126"/>
      <c r="FO30" s="126"/>
      <c r="FP30" s="126"/>
      <c r="FQ30" s="126"/>
      <c r="FR30" s="126"/>
      <c r="FS30" s="126"/>
      <c r="FT30" s="126"/>
      <c r="FU30" s="126"/>
      <c r="FV30" s="126"/>
      <c r="FW30" s="126"/>
      <c r="FX30" s="126"/>
      <c r="FY30" s="126"/>
      <c r="FZ30" s="126"/>
      <c r="GA30" s="126"/>
      <c r="GB30" s="126"/>
      <c r="GC30" s="126"/>
      <c r="GD30" s="126"/>
      <c r="GE30" s="126"/>
      <c r="GF30" s="126"/>
      <c r="GG30" s="126"/>
      <c r="GH30" s="126"/>
      <c r="GI30" s="126"/>
      <c r="GJ30" s="126"/>
      <c r="GK30" s="126"/>
      <c r="GL30" s="126"/>
      <c r="GM30" s="126"/>
      <c r="GN30" s="126"/>
      <c r="GO30" s="126"/>
      <c r="GP30" s="126"/>
      <c r="GQ30" s="126"/>
      <c r="GR30" s="126"/>
      <c r="GS30" s="126"/>
      <c r="GT30" s="126"/>
      <c r="GU30" s="126"/>
      <c r="GV30" s="126"/>
      <c r="GW30" s="126"/>
      <c r="GX30" s="126"/>
      <c r="GY30" s="126"/>
      <c r="GZ30" s="126"/>
      <c r="HA30" s="126"/>
      <c r="HB30" s="126"/>
      <c r="HC30" s="126"/>
      <c r="HD30" s="126"/>
      <c r="HE30" s="126"/>
      <c r="HF30" s="126"/>
      <c r="HG30" s="126"/>
      <c r="HH30" s="126"/>
      <c r="HI30" s="126"/>
      <c r="HJ30" s="126"/>
    </row>
    <row r="31" spans="1:218" ht="15" customHeight="1">
      <c r="A31" s="335"/>
      <c r="B31" s="79"/>
      <c r="C31" s="77"/>
      <c r="D31" s="77"/>
      <c r="E31" s="124"/>
      <c r="F31" s="124"/>
      <c r="G31" s="252" t="s">
        <v>397</v>
      </c>
      <c r="H31" s="327"/>
      <c r="I31" s="327"/>
      <c r="J31" s="328">
        <v>3</v>
      </c>
      <c r="K31" s="329">
        <v>3</v>
      </c>
      <c r="L31" s="79" t="s">
        <v>409</v>
      </c>
      <c r="M31" s="245"/>
      <c r="N31" s="245"/>
      <c r="O31" s="77">
        <v>3</v>
      </c>
      <c r="P31" s="77">
        <v>3</v>
      </c>
      <c r="Q31" s="127"/>
      <c r="R31" s="131"/>
      <c r="S31" s="131"/>
      <c r="T31" s="131"/>
      <c r="U31" s="131"/>
      <c r="V31" s="122"/>
      <c r="W31" s="122"/>
      <c r="X31" s="122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6"/>
      <c r="CO31" s="126"/>
      <c r="CP31" s="126"/>
      <c r="CQ31" s="126"/>
      <c r="CR31" s="126"/>
      <c r="CS31" s="126"/>
      <c r="CT31" s="126"/>
      <c r="CU31" s="126"/>
      <c r="CV31" s="126"/>
      <c r="CW31" s="126"/>
      <c r="CX31" s="126"/>
      <c r="CY31" s="126"/>
      <c r="CZ31" s="126"/>
      <c r="DA31" s="126"/>
      <c r="DB31" s="126"/>
      <c r="DC31" s="126"/>
      <c r="DD31" s="126"/>
      <c r="DE31" s="126"/>
      <c r="DF31" s="126"/>
      <c r="DG31" s="126"/>
      <c r="DH31" s="126"/>
      <c r="DI31" s="126"/>
      <c r="DJ31" s="126"/>
      <c r="DK31" s="126"/>
      <c r="DL31" s="126"/>
      <c r="DM31" s="126"/>
      <c r="DN31" s="126"/>
      <c r="DO31" s="126"/>
      <c r="DP31" s="126"/>
      <c r="DQ31" s="126"/>
      <c r="DR31" s="126"/>
      <c r="DS31" s="126"/>
      <c r="DT31" s="126"/>
      <c r="DU31" s="126"/>
      <c r="DV31" s="126"/>
      <c r="DW31" s="126"/>
      <c r="DX31" s="126"/>
      <c r="DY31" s="126"/>
      <c r="DZ31" s="126"/>
      <c r="EA31" s="126"/>
      <c r="EB31" s="126"/>
      <c r="EC31" s="126"/>
      <c r="ED31" s="126"/>
      <c r="EE31" s="126"/>
      <c r="EF31" s="126"/>
      <c r="EG31" s="126"/>
      <c r="EH31" s="126"/>
      <c r="EI31" s="126"/>
      <c r="EJ31" s="126"/>
      <c r="EK31" s="126"/>
      <c r="EL31" s="126"/>
      <c r="EM31" s="126"/>
      <c r="EN31" s="126"/>
      <c r="EO31" s="126"/>
      <c r="EP31" s="126"/>
      <c r="EQ31" s="126"/>
      <c r="ER31" s="126"/>
      <c r="ES31" s="126"/>
      <c r="ET31" s="126"/>
      <c r="EU31" s="126"/>
      <c r="EV31" s="126"/>
      <c r="EW31" s="126"/>
      <c r="EX31" s="126"/>
      <c r="EY31" s="126"/>
      <c r="EZ31" s="126"/>
      <c r="FA31" s="126"/>
      <c r="FB31" s="126"/>
      <c r="FC31" s="126"/>
      <c r="FD31" s="126"/>
      <c r="FE31" s="126"/>
      <c r="FF31" s="126"/>
      <c r="FG31" s="126"/>
      <c r="FH31" s="126"/>
      <c r="FI31" s="126"/>
      <c r="FJ31" s="126"/>
      <c r="FK31" s="126"/>
      <c r="FL31" s="126"/>
      <c r="FM31" s="126"/>
      <c r="FN31" s="126"/>
      <c r="FO31" s="126"/>
      <c r="FP31" s="126"/>
      <c r="FQ31" s="126"/>
      <c r="FR31" s="126"/>
      <c r="FS31" s="126"/>
      <c r="FT31" s="126"/>
      <c r="FU31" s="126"/>
      <c r="FV31" s="126"/>
      <c r="FW31" s="126"/>
      <c r="FX31" s="126"/>
      <c r="FY31" s="126"/>
      <c r="FZ31" s="126"/>
      <c r="GA31" s="126"/>
      <c r="GB31" s="126"/>
      <c r="GC31" s="126"/>
      <c r="GD31" s="126"/>
      <c r="GE31" s="126"/>
      <c r="GF31" s="126"/>
      <c r="GG31" s="126"/>
      <c r="GH31" s="126"/>
      <c r="GI31" s="126"/>
      <c r="GJ31" s="126"/>
      <c r="GK31" s="126"/>
      <c r="GL31" s="126"/>
      <c r="GM31" s="126"/>
      <c r="GN31" s="126"/>
      <c r="GO31" s="126"/>
      <c r="GP31" s="126"/>
      <c r="GQ31" s="126"/>
      <c r="GR31" s="126"/>
      <c r="GS31" s="126"/>
      <c r="GT31" s="126"/>
      <c r="GU31" s="126"/>
      <c r="GV31" s="126"/>
      <c r="GW31" s="126"/>
      <c r="GX31" s="126"/>
      <c r="GY31" s="126"/>
      <c r="GZ31" s="126"/>
      <c r="HA31" s="126"/>
      <c r="HB31" s="126"/>
      <c r="HC31" s="126"/>
      <c r="HD31" s="126"/>
      <c r="HE31" s="126"/>
      <c r="HF31" s="126"/>
      <c r="HG31" s="126"/>
      <c r="HH31" s="126"/>
      <c r="HI31" s="126"/>
      <c r="HJ31" s="126"/>
    </row>
    <row r="32" spans="1:218" ht="15" customHeight="1">
      <c r="A32" s="335"/>
      <c r="B32" s="79"/>
      <c r="C32" s="77"/>
      <c r="D32" s="77"/>
      <c r="E32" s="77"/>
      <c r="F32" s="77"/>
      <c r="G32" s="80" t="s">
        <v>201</v>
      </c>
      <c r="H32" s="124"/>
      <c r="I32" s="124"/>
      <c r="J32" s="77">
        <v>2</v>
      </c>
      <c r="K32" s="77">
        <v>3</v>
      </c>
      <c r="L32" s="79"/>
      <c r="M32" s="78"/>
      <c r="N32" s="78"/>
      <c r="O32" s="132"/>
      <c r="P32" s="132"/>
      <c r="Q32" s="127"/>
      <c r="R32" s="131"/>
      <c r="S32" s="131"/>
      <c r="T32" s="131"/>
      <c r="U32" s="131"/>
      <c r="V32" s="122"/>
      <c r="W32" s="122"/>
      <c r="X32" s="122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126"/>
      <c r="ED32" s="126"/>
      <c r="EE32" s="126"/>
      <c r="EF32" s="126"/>
      <c r="EG32" s="126"/>
      <c r="EH32" s="126"/>
      <c r="EI32" s="126"/>
      <c r="EJ32" s="126"/>
      <c r="EK32" s="126"/>
      <c r="EL32" s="126"/>
      <c r="EM32" s="126"/>
      <c r="EN32" s="126"/>
      <c r="EO32" s="126"/>
      <c r="EP32" s="126"/>
      <c r="EQ32" s="126"/>
      <c r="ER32" s="126"/>
      <c r="ES32" s="126"/>
      <c r="ET32" s="126"/>
      <c r="EU32" s="126"/>
      <c r="EV32" s="126"/>
      <c r="EW32" s="126"/>
      <c r="EX32" s="126"/>
      <c r="EY32" s="126"/>
      <c r="EZ32" s="126"/>
      <c r="FA32" s="126"/>
      <c r="FB32" s="126"/>
      <c r="FC32" s="126"/>
      <c r="FD32" s="126"/>
      <c r="FE32" s="126"/>
      <c r="FF32" s="126"/>
      <c r="FG32" s="126"/>
      <c r="FH32" s="126"/>
      <c r="FI32" s="126"/>
      <c r="FJ32" s="126"/>
      <c r="FK32" s="126"/>
      <c r="FL32" s="126"/>
      <c r="FM32" s="126"/>
      <c r="FN32" s="126"/>
      <c r="FO32" s="126"/>
      <c r="FP32" s="126"/>
      <c r="FQ32" s="126"/>
      <c r="FR32" s="126"/>
      <c r="FS32" s="126"/>
      <c r="FT32" s="126"/>
      <c r="FU32" s="126"/>
      <c r="FV32" s="126"/>
      <c r="FW32" s="126"/>
      <c r="FX32" s="126"/>
      <c r="FY32" s="126"/>
      <c r="FZ32" s="126"/>
      <c r="GA32" s="126"/>
      <c r="GB32" s="126"/>
      <c r="GC32" s="126"/>
      <c r="GD32" s="126"/>
      <c r="GE32" s="126"/>
      <c r="GF32" s="126"/>
      <c r="GG32" s="126"/>
      <c r="GH32" s="126"/>
      <c r="GI32" s="126"/>
      <c r="GJ32" s="126"/>
      <c r="GK32" s="126"/>
      <c r="GL32" s="126"/>
      <c r="GM32" s="126"/>
      <c r="GN32" s="126"/>
      <c r="GO32" s="126"/>
      <c r="GP32" s="126"/>
      <c r="GQ32" s="126"/>
      <c r="GR32" s="126"/>
      <c r="GS32" s="126"/>
      <c r="GT32" s="126"/>
      <c r="GU32" s="126"/>
      <c r="GV32" s="126"/>
      <c r="GW32" s="126"/>
      <c r="GX32" s="126"/>
      <c r="GY32" s="126"/>
      <c r="GZ32" s="126"/>
      <c r="HA32" s="126"/>
      <c r="HB32" s="126"/>
      <c r="HC32" s="126"/>
      <c r="HD32" s="126"/>
      <c r="HE32" s="126"/>
      <c r="HF32" s="126"/>
      <c r="HG32" s="126"/>
      <c r="HH32" s="126"/>
      <c r="HI32" s="126"/>
      <c r="HJ32" s="126"/>
    </row>
    <row r="33" spans="1:218" ht="15" customHeight="1">
      <c r="A33" s="335"/>
      <c r="B33" s="120" t="s">
        <v>406</v>
      </c>
      <c r="C33" s="129">
        <f>SUM(C24:C32)</f>
        <v>8</v>
      </c>
      <c r="D33" s="129">
        <f t="shared" ref="D33:F33" si="0">SUM(D24:D32)</f>
        <v>9</v>
      </c>
      <c r="E33" s="129">
        <f t="shared" si="0"/>
        <v>10</v>
      </c>
      <c r="F33" s="129">
        <f t="shared" si="0"/>
        <v>11</v>
      </c>
      <c r="G33" s="120" t="s">
        <v>393</v>
      </c>
      <c r="H33" s="129">
        <f>SUM(H24:H32)</f>
        <v>13</v>
      </c>
      <c r="I33" s="129">
        <f t="shared" ref="I33" si="1">SUM(I24:I32)</f>
        <v>14</v>
      </c>
      <c r="J33" s="129">
        <f t="shared" ref="J33" si="2">SUM(J24:J32)</f>
        <v>11</v>
      </c>
      <c r="K33" s="129">
        <f t="shared" ref="K33" si="3">SUM(K24:K32)</f>
        <v>12</v>
      </c>
      <c r="L33" s="120" t="s">
        <v>393</v>
      </c>
      <c r="M33" s="129">
        <f>SUM(M24:M32)</f>
        <v>9</v>
      </c>
      <c r="N33" s="129">
        <f t="shared" ref="N33" si="4">SUM(N24:N32)</f>
        <v>11</v>
      </c>
      <c r="O33" s="129">
        <f t="shared" ref="O33" si="5">SUM(O24:O32)</f>
        <v>9</v>
      </c>
      <c r="P33" s="129">
        <f t="shared" ref="P33" si="6">SUM(P24:P32)</f>
        <v>11</v>
      </c>
      <c r="Q33" s="120" t="s">
        <v>12</v>
      </c>
      <c r="R33" s="129">
        <f>SUM(R24:R32)</f>
        <v>0</v>
      </c>
      <c r="S33" s="129">
        <f t="shared" ref="S33" si="7">SUM(S24:S32)</f>
        <v>0</v>
      </c>
      <c r="T33" s="129">
        <f t="shared" ref="T33" si="8">SUM(T24:T32)</f>
        <v>0</v>
      </c>
      <c r="U33" s="129">
        <f t="shared" ref="U33" si="9">SUM(U24:U32)</f>
        <v>0</v>
      </c>
      <c r="V33" s="122"/>
      <c r="W33" s="122"/>
      <c r="X33" s="122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26"/>
      <c r="DZ33" s="126"/>
      <c r="EA33" s="126"/>
      <c r="EB33" s="126"/>
      <c r="EC33" s="126"/>
      <c r="ED33" s="126"/>
      <c r="EE33" s="126"/>
      <c r="EF33" s="126"/>
      <c r="EG33" s="126"/>
      <c r="EH33" s="126"/>
      <c r="EI33" s="126"/>
      <c r="EJ33" s="126"/>
      <c r="EK33" s="126"/>
      <c r="EL33" s="126"/>
      <c r="EM33" s="126"/>
      <c r="EN33" s="126"/>
      <c r="EO33" s="126"/>
      <c r="EP33" s="126"/>
      <c r="EQ33" s="126"/>
      <c r="ER33" s="126"/>
      <c r="ES33" s="126"/>
      <c r="ET33" s="126"/>
      <c r="EU33" s="126"/>
      <c r="EV33" s="126"/>
      <c r="EW33" s="126"/>
      <c r="EX33" s="126"/>
      <c r="EY33" s="126"/>
      <c r="EZ33" s="126"/>
      <c r="FA33" s="126"/>
      <c r="FB33" s="126"/>
      <c r="FC33" s="126"/>
      <c r="FD33" s="126"/>
      <c r="FE33" s="126"/>
      <c r="FF33" s="126"/>
      <c r="FG33" s="126"/>
      <c r="FH33" s="126"/>
      <c r="FI33" s="126"/>
      <c r="FJ33" s="126"/>
      <c r="FK33" s="126"/>
      <c r="FL33" s="126"/>
      <c r="FM33" s="126"/>
      <c r="FN33" s="126"/>
      <c r="FO33" s="126"/>
      <c r="FP33" s="126"/>
      <c r="FQ33" s="126"/>
      <c r="FR33" s="126"/>
      <c r="FS33" s="126"/>
      <c r="FT33" s="126"/>
      <c r="FU33" s="126"/>
      <c r="FV33" s="126"/>
      <c r="FW33" s="126"/>
      <c r="FX33" s="126"/>
      <c r="FY33" s="126"/>
      <c r="FZ33" s="126"/>
      <c r="GA33" s="126"/>
      <c r="GB33" s="126"/>
      <c r="GC33" s="126"/>
      <c r="GD33" s="126"/>
      <c r="GE33" s="126"/>
      <c r="GF33" s="126"/>
      <c r="GG33" s="126"/>
      <c r="GH33" s="126"/>
      <c r="GI33" s="126"/>
      <c r="GJ33" s="126"/>
      <c r="GK33" s="126"/>
      <c r="GL33" s="126"/>
      <c r="GM33" s="126"/>
      <c r="GN33" s="126"/>
      <c r="GO33" s="126"/>
      <c r="GP33" s="126"/>
      <c r="GQ33" s="126"/>
      <c r="GR33" s="126"/>
      <c r="GS33" s="126"/>
      <c r="GT33" s="126"/>
      <c r="GU33" s="126"/>
      <c r="GV33" s="126"/>
      <c r="GW33" s="126"/>
      <c r="GX33" s="126"/>
      <c r="GY33" s="126"/>
      <c r="GZ33" s="126"/>
      <c r="HA33" s="126"/>
      <c r="HB33" s="126"/>
      <c r="HC33" s="126"/>
      <c r="HD33" s="126"/>
      <c r="HE33" s="126"/>
      <c r="HF33" s="126"/>
      <c r="HG33" s="126"/>
      <c r="HH33" s="126"/>
      <c r="HI33" s="126"/>
      <c r="HJ33" s="126"/>
    </row>
    <row r="34" spans="1:218" ht="15" customHeight="1">
      <c r="A34" s="336"/>
      <c r="B34" s="27" t="s">
        <v>9</v>
      </c>
      <c r="C34" s="337">
        <f>C33+E33+H33+J33+M33+O33+R33+T33</f>
        <v>60</v>
      </c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8"/>
      <c r="P34" s="338"/>
      <c r="Q34" s="338"/>
      <c r="R34" s="338"/>
      <c r="S34" s="338"/>
      <c r="T34" s="338"/>
      <c r="U34" s="338"/>
      <c r="V34" s="122"/>
      <c r="W34" s="122"/>
      <c r="X34" s="122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6"/>
      <c r="CO34" s="126"/>
      <c r="CP34" s="126"/>
      <c r="CQ34" s="126"/>
      <c r="CR34" s="126"/>
      <c r="CS34" s="126"/>
      <c r="CT34" s="126"/>
      <c r="CU34" s="126"/>
      <c r="CV34" s="126"/>
      <c r="CW34" s="126"/>
      <c r="CX34" s="126"/>
      <c r="CY34" s="126"/>
      <c r="CZ34" s="126"/>
      <c r="DA34" s="126"/>
      <c r="DB34" s="126"/>
      <c r="DC34" s="126"/>
      <c r="DD34" s="126"/>
      <c r="DE34" s="126"/>
      <c r="DF34" s="126"/>
      <c r="DG34" s="126"/>
      <c r="DH34" s="126"/>
      <c r="DI34" s="126"/>
      <c r="DJ34" s="126"/>
      <c r="DK34" s="126"/>
      <c r="DL34" s="126"/>
      <c r="DM34" s="126"/>
      <c r="DN34" s="126"/>
      <c r="DO34" s="126"/>
      <c r="DP34" s="126"/>
      <c r="DQ34" s="126"/>
      <c r="DR34" s="126"/>
      <c r="DS34" s="126"/>
      <c r="DT34" s="126"/>
      <c r="DU34" s="126"/>
      <c r="DV34" s="126"/>
      <c r="DW34" s="126"/>
      <c r="DX34" s="126"/>
      <c r="DY34" s="126"/>
      <c r="DZ34" s="126"/>
      <c r="EA34" s="126"/>
      <c r="EB34" s="126"/>
      <c r="EC34" s="126"/>
      <c r="ED34" s="126"/>
      <c r="EE34" s="126"/>
      <c r="EF34" s="126"/>
      <c r="EG34" s="126"/>
      <c r="EH34" s="126"/>
      <c r="EI34" s="126"/>
      <c r="EJ34" s="126"/>
      <c r="EK34" s="126"/>
      <c r="EL34" s="126"/>
      <c r="EM34" s="126"/>
      <c r="EN34" s="126"/>
      <c r="EO34" s="126"/>
      <c r="EP34" s="126"/>
      <c r="EQ34" s="126"/>
      <c r="ER34" s="126"/>
      <c r="ES34" s="126"/>
      <c r="ET34" s="126"/>
      <c r="EU34" s="126"/>
      <c r="EV34" s="126"/>
      <c r="EW34" s="126"/>
      <c r="EX34" s="126"/>
      <c r="EY34" s="126"/>
      <c r="EZ34" s="126"/>
      <c r="FA34" s="126"/>
      <c r="FB34" s="126"/>
      <c r="FC34" s="126"/>
      <c r="FD34" s="126"/>
      <c r="FE34" s="126"/>
      <c r="FF34" s="126"/>
      <c r="FG34" s="126"/>
      <c r="FH34" s="126"/>
      <c r="FI34" s="126"/>
      <c r="FJ34" s="126"/>
      <c r="FK34" s="126"/>
      <c r="FL34" s="126"/>
      <c r="FM34" s="126"/>
      <c r="FN34" s="126"/>
      <c r="FO34" s="126"/>
      <c r="FP34" s="126"/>
      <c r="FQ34" s="126"/>
      <c r="FR34" s="126"/>
      <c r="FS34" s="126"/>
      <c r="FT34" s="126"/>
      <c r="FU34" s="126"/>
      <c r="FV34" s="126"/>
      <c r="FW34" s="126"/>
      <c r="FX34" s="126"/>
      <c r="FY34" s="126"/>
      <c r="FZ34" s="126"/>
      <c r="GA34" s="126"/>
      <c r="GB34" s="126"/>
      <c r="GC34" s="126"/>
      <c r="GD34" s="126"/>
      <c r="GE34" s="126"/>
      <c r="GF34" s="126"/>
      <c r="GG34" s="126"/>
      <c r="GH34" s="126"/>
      <c r="GI34" s="126"/>
      <c r="GJ34" s="126"/>
      <c r="GK34" s="126"/>
      <c r="GL34" s="126"/>
      <c r="GM34" s="126"/>
      <c r="GN34" s="126"/>
      <c r="GO34" s="126"/>
      <c r="GP34" s="126"/>
      <c r="GQ34" s="126"/>
      <c r="GR34" s="126"/>
      <c r="GS34" s="126"/>
      <c r="GT34" s="126"/>
      <c r="GU34" s="126"/>
      <c r="GV34" s="126"/>
      <c r="GW34" s="126"/>
      <c r="GX34" s="126"/>
      <c r="GY34" s="126"/>
      <c r="GZ34" s="126"/>
      <c r="HA34" s="126"/>
      <c r="HB34" s="126"/>
      <c r="HC34" s="126"/>
      <c r="HD34" s="126"/>
      <c r="HE34" s="126"/>
      <c r="HF34" s="126"/>
      <c r="HG34" s="126"/>
      <c r="HH34" s="126"/>
      <c r="HI34" s="126"/>
      <c r="HJ34" s="126"/>
    </row>
    <row r="35" spans="1:218" ht="15" customHeight="1">
      <c r="A35" s="334" t="s">
        <v>425</v>
      </c>
      <c r="B35" s="79" t="s">
        <v>426</v>
      </c>
      <c r="C35" s="124">
        <v>2</v>
      </c>
      <c r="D35" s="124">
        <v>2</v>
      </c>
      <c r="E35" s="77"/>
      <c r="F35" s="77"/>
      <c r="G35" s="79" t="s">
        <v>407</v>
      </c>
      <c r="H35" s="124">
        <v>2</v>
      </c>
      <c r="I35" s="124">
        <v>2</v>
      </c>
      <c r="J35" s="324"/>
      <c r="K35" s="324"/>
      <c r="L35" s="79" t="s">
        <v>412</v>
      </c>
      <c r="M35" s="77">
        <v>2</v>
      </c>
      <c r="N35" s="77">
        <v>2</v>
      </c>
      <c r="O35" s="131"/>
      <c r="P35" s="131"/>
      <c r="Q35" s="79" t="s">
        <v>430</v>
      </c>
      <c r="R35" s="124">
        <v>3</v>
      </c>
      <c r="S35" s="124">
        <v>3</v>
      </c>
      <c r="T35" s="131"/>
      <c r="U35" s="131"/>
      <c r="V35" s="122"/>
      <c r="W35" s="122"/>
      <c r="X35" s="122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6"/>
      <c r="CO35" s="126"/>
      <c r="CP35" s="126"/>
      <c r="CQ35" s="126"/>
      <c r="CR35" s="126"/>
      <c r="CS35" s="126"/>
      <c r="CT35" s="126"/>
      <c r="CU35" s="126"/>
      <c r="CV35" s="126"/>
      <c r="CW35" s="126"/>
      <c r="CX35" s="126"/>
      <c r="CY35" s="126"/>
      <c r="CZ35" s="126"/>
      <c r="DA35" s="126"/>
      <c r="DB35" s="126"/>
      <c r="DC35" s="126"/>
      <c r="DD35" s="126"/>
      <c r="DE35" s="126"/>
      <c r="DF35" s="126"/>
      <c r="DG35" s="126"/>
      <c r="DH35" s="126"/>
      <c r="DI35" s="126"/>
      <c r="DJ35" s="126"/>
      <c r="DK35" s="126"/>
      <c r="DL35" s="126"/>
      <c r="DM35" s="126"/>
      <c r="DN35" s="126"/>
      <c r="DO35" s="126"/>
      <c r="DP35" s="126"/>
      <c r="DQ35" s="126"/>
      <c r="DR35" s="126"/>
      <c r="DS35" s="126"/>
      <c r="DT35" s="126"/>
      <c r="DU35" s="126"/>
      <c r="DV35" s="126"/>
      <c r="DW35" s="126"/>
      <c r="DX35" s="126"/>
      <c r="DY35" s="126"/>
      <c r="DZ35" s="126"/>
      <c r="EA35" s="126"/>
      <c r="EB35" s="126"/>
      <c r="EC35" s="126"/>
      <c r="ED35" s="126"/>
      <c r="EE35" s="126"/>
      <c r="EF35" s="126"/>
      <c r="EG35" s="126"/>
      <c r="EH35" s="126"/>
      <c r="EI35" s="126"/>
      <c r="EJ35" s="126"/>
      <c r="EK35" s="126"/>
      <c r="EL35" s="126"/>
      <c r="EM35" s="126"/>
      <c r="EN35" s="126"/>
      <c r="EO35" s="126"/>
      <c r="EP35" s="126"/>
      <c r="EQ35" s="126"/>
      <c r="ER35" s="126"/>
      <c r="ES35" s="126"/>
      <c r="ET35" s="126"/>
      <c r="EU35" s="126"/>
      <c r="EV35" s="126"/>
      <c r="EW35" s="126"/>
      <c r="EX35" s="126"/>
      <c r="EY35" s="126"/>
      <c r="EZ35" s="126"/>
      <c r="FA35" s="126"/>
      <c r="FB35" s="126"/>
      <c r="FC35" s="126"/>
      <c r="FD35" s="126"/>
      <c r="FE35" s="126"/>
      <c r="FF35" s="126"/>
      <c r="FG35" s="126"/>
      <c r="FH35" s="126"/>
      <c r="FI35" s="126"/>
      <c r="FJ35" s="126"/>
      <c r="FK35" s="126"/>
      <c r="FL35" s="126"/>
      <c r="FM35" s="126"/>
      <c r="FN35" s="126"/>
      <c r="FO35" s="126"/>
      <c r="FP35" s="126"/>
      <c r="FQ35" s="126"/>
      <c r="FR35" s="126"/>
      <c r="FS35" s="126"/>
      <c r="FT35" s="126"/>
      <c r="FU35" s="126"/>
      <c r="FV35" s="126"/>
      <c r="FW35" s="126"/>
      <c r="FX35" s="126"/>
      <c r="FY35" s="126"/>
      <c r="FZ35" s="126"/>
      <c r="GA35" s="126"/>
      <c r="GB35" s="126"/>
      <c r="GC35" s="126"/>
      <c r="GD35" s="126"/>
      <c r="GE35" s="126"/>
      <c r="GF35" s="126"/>
      <c r="GG35" s="126"/>
      <c r="GH35" s="126"/>
      <c r="GI35" s="126"/>
      <c r="GJ35" s="126"/>
      <c r="GK35" s="126"/>
      <c r="GL35" s="126"/>
      <c r="GM35" s="126"/>
      <c r="GN35" s="126"/>
      <c r="GO35" s="126"/>
      <c r="GP35" s="126"/>
      <c r="GQ35" s="126"/>
      <c r="GR35" s="126"/>
      <c r="GS35" s="126"/>
      <c r="GT35" s="126"/>
      <c r="GU35" s="126"/>
      <c r="GV35" s="126"/>
      <c r="GW35" s="126"/>
      <c r="GX35" s="126"/>
      <c r="GY35" s="126"/>
      <c r="GZ35" s="126"/>
      <c r="HA35" s="126"/>
      <c r="HB35" s="126"/>
      <c r="HC35" s="126"/>
      <c r="HD35" s="126"/>
      <c r="HE35" s="126"/>
      <c r="HF35" s="126"/>
      <c r="HG35" s="126"/>
      <c r="HH35" s="126"/>
      <c r="HI35" s="126"/>
      <c r="HJ35" s="126"/>
    </row>
    <row r="36" spans="1:218" ht="15" customHeight="1">
      <c r="A36" s="335"/>
      <c r="B36" s="79" t="s">
        <v>431</v>
      </c>
      <c r="C36" s="124">
        <v>3</v>
      </c>
      <c r="D36" s="124">
        <v>3</v>
      </c>
      <c r="E36" s="124"/>
      <c r="F36" s="124"/>
      <c r="G36" s="140" t="s">
        <v>437</v>
      </c>
      <c r="H36" s="124">
        <v>2</v>
      </c>
      <c r="I36" s="124">
        <v>2</v>
      </c>
      <c r="J36" s="134"/>
      <c r="K36" s="134"/>
      <c r="L36" s="79" t="s">
        <v>215</v>
      </c>
      <c r="M36" s="77">
        <v>3</v>
      </c>
      <c r="N36" s="77">
        <v>3</v>
      </c>
      <c r="O36" s="124"/>
      <c r="P36" s="124"/>
      <c r="Q36" s="79" t="s">
        <v>220</v>
      </c>
      <c r="R36" s="124">
        <v>3</v>
      </c>
      <c r="S36" s="124">
        <v>3</v>
      </c>
      <c r="T36" s="131"/>
      <c r="U36" s="131"/>
      <c r="V36" s="122"/>
      <c r="W36" s="122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126"/>
      <c r="CQ36" s="126"/>
      <c r="CR36" s="126"/>
      <c r="CS36" s="126"/>
      <c r="CT36" s="126"/>
      <c r="CU36" s="126"/>
      <c r="CV36" s="126"/>
      <c r="CW36" s="126"/>
      <c r="CX36" s="126"/>
      <c r="CY36" s="126"/>
      <c r="CZ36" s="126"/>
      <c r="DA36" s="126"/>
      <c r="DB36" s="126"/>
      <c r="DC36" s="126"/>
      <c r="DD36" s="126"/>
      <c r="DE36" s="126"/>
      <c r="DF36" s="126"/>
      <c r="DG36" s="126"/>
      <c r="DH36" s="126"/>
      <c r="DI36" s="126"/>
      <c r="DJ36" s="126"/>
      <c r="DK36" s="126"/>
      <c r="DL36" s="126"/>
      <c r="DM36" s="126"/>
      <c r="DN36" s="126"/>
      <c r="DO36" s="126"/>
      <c r="DP36" s="126"/>
      <c r="DQ36" s="126"/>
      <c r="DR36" s="126"/>
      <c r="DS36" s="126"/>
      <c r="DT36" s="126"/>
      <c r="DU36" s="126"/>
      <c r="DV36" s="126"/>
      <c r="DW36" s="126"/>
      <c r="DX36" s="126"/>
      <c r="DY36" s="126"/>
      <c r="DZ36" s="126"/>
      <c r="EA36" s="126"/>
      <c r="EB36" s="126"/>
      <c r="EC36" s="126"/>
      <c r="ED36" s="126"/>
      <c r="EE36" s="126"/>
      <c r="EF36" s="126"/>
      <c r="EG36" s="126"/>
      <c r="EH36" s="126"/>
      <c r="EI36" s="126"/>
      <c r="EJ36" s="126"/>
      <c r="EK36" s="126"/>
      <c r="EL36" s="126"/>
      <c r="EM36" s="126"/>
      <c r="EN36" s="126"/>
      <c r="EO36" s="126"/>
      <c r="EP36" s="126"/>
      <c r="EQ36" s="126"/>
      <c r="ER36" s="126"/>
      <c r="ES36" s="126"/>
      <c r="ET36" s="126"/>
      <c r="EU36" s="126"/>
      <c r="EV36" s="126"/>
      <c r="EW36" s="126"/>
      <c r="EX36" s="126"/>
      <c r="EY36" s="126"/>
      <c r="EZ36" s="126"/>
      <c r="FA36" s="126"/>
      <c r="FB36" s="126"/>
      <c r="FC36" s="126"/>
      <c r="FD36" s="126"/>
      <c r="FE36" s="126"/>
      <c r="FF36" s="126"/>
      <c r="FG36" s="126"/>
      <c r="FH36" s="126"/>
      <c r="FI36" s="126"/>
      <c r="FJ36" s="126"/>
      <c r="FK36" s="126"/>
      <c r="FL36" s="126"/>
      <c r="FM36" s="126"/>
      <c r="FN36" s="126"/>
      <c r="FO36" s="126"/>
      <c r="FP36" s="126"/>
      <c r="FQ36" s="126"/>
      <c r="FR36" s="126"/>
      <c r="FS36" s="126"/>
      <c r="FT36" s="126"/>
      <c r="FU36" s="126"/>
      <c r="FV36" s="126"/>
      <c r="FW36" s="126"/>
      <c r="FX36" s="126"/>
      <c r="FY36" s="126"/>
      <c r="FZ36" s="126"/>
      <c r="GA36" s="126"/>
      <c r="GB36" s="126"/>
      <c r="GC36" s="126"/>
      <c r="GD36" s="126"/>
      <c r="GE36" s="126"/>
      <c r="GF36" s="126"/>
      <c r="GG36" s="126"/>
      <c r="GH36" s="126"/>
      <c r="GI36" s="126"/>
      <c r="GJ36" s="126"/>
      <c r="GK36" s="126"/>
      <c r="GL36" s="126"/>
      <c r="GM36" s="126"/>
      <c r="GN36" s="126"/>
      <c r="GO36" s="126"/>
      <c r="GP36" s="126"/>
      <c r="GQ36" s="126"/>
      <c r="GR36" s="126"/>
      <c r="GS36" s="126"/>
      <c r="GT36" s="126"/>
      <c r="GU36" s="126"/>
      <c r="GV36" s="126"/>
      <c r="GW36" s="126"/>
      <c r="GX36" s="126"/>
      <c r="GY36" s="126"/>
      <c r="GZ36" s="126"/>
      <c r="HA36" s="126"/>
      <c r="HB36" s="126"/>
      <c r="HC36" s="126"/>
      <c r="HD36" s="126"/>
      <c r="HE36" s="126"/>
      <c r="HF36" s="126"/>
      <c r="HG36" s="126"/>
      <c r="HH36" s="126"/>
      <c r="HI36" s="126"/>
      <c r="HJ36" s="126"/>
    </row>
    <row r="37" spans="1:218" ht="15" customHeight="1">
      <c r="A37" s="335"/>
      <c r="B37" s="79" t="s">
        <v>401</v>
      </c>
      <c r="C37" s="77">
        <v>2</v>
      </c>
      <c r="D37" s="77">
        <v>2</v>
      </c>
      <c r="E37" s="77"/>
      <c r="F37" s="77"/>
      <c r="G37" s="79" t="s">
        <v>411</v>
      </c>
      <c r="H37" s="124">
        <v>3</v>
      </c>
      <c r="I37" s="124">
        <v>3</v>
      </c>
      <c r="J37" s="134"/>
      <c r="K37" s="134"/>
      <c r="L37" s="79" t="s">
        <v>415</v>
      </c>
      <c r="M37" s="77">
        <v>3</v>
      </c>
      <c r="N37" s="77">
        <v>3</v>
      </c>
      <c r="O37" s="124"/>
      <c r="P37" s="124"/>
      <c r="Q37" s="79" t="s">
        <v>413</v>
      </c>
      <c r="R37" s="245">
        <v>3</v>
      </c>
      <c r="S37" s="245">
        <v>3</v>
      </c>
      <c r="T37" s="131"/>
      <c r="U37" s="131"/>
      <c r="V37" s="122"/>
      <c r="W37" s="122"/>
      <c r="Y37" s="126"/>
      <c r="Z37" s="126"/>
      <c r="AA37" s="126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126"/>
      <c r="ED37" s="126"/>
      <c r="EE37" s="126"/>
      <c r="EF37" s="126"/>
      <c r="EG37" s="126"/>
      <c r="EH37" s="126"/>
      <c r="EI37" s="126"/>
      <c r="EJ37" s="126"/>
      <c r="EK37" s="126"/>
      <c r="EL37" s="126"/>
      <c r="EM37" s="126"/>
      <c r="EN37" s="126"/>
      <c r="EO37" s="126"/>
      <c r="EP37" s="126"/>
      <c r="EQ37" s="126"/>
      <c r="ER37" s="126"/>
      <c r="ES37" s="126"/>
      <c r="ET37" s="126"/>
      <c r="EU37" s="126"/>
      <c r="EV37" s="126"/>
      <c r="EW37" s="126"/>
      <c r="EX37" s="126"/>
      <c r="EY37" s="126"/>
      <c r="EZ37" s="126"/>
      <c r="FA37" s="126"/>
      <c r="FB37" s="126"/>
      <c r="FC37" s="126"/>
      <c r="FD37" s="126"/>
      <c r="FE37" s="126"/>
      <c r="FF37" s="126"/>
      <c r="FG37" s="126"/>
      <c r="FH37" s="126"/>
      <c r="FI37" s="126"/>
      <c r="FJ37" s="126"/>
      <c r="FK37" s="126"/>
      <c r="FL37" s="126"/>
      <c r="FM37" s="126"/>
      <c r="FN37" s="126"/>
      <c r="FO37" s="126"/>
      <c r="FP37" s="126"/>
      <c r="FQ37" s="126"/>
      <c r="FR37" s="126"/>
      <c r="FS37" s="126"/>
      <c r="FT37" s="126"/>
      <c r="FU37" s="126"/>
      <c r="FV37" s="126"/>
      <c r="FW37" s="126"/>
      <c r="FX37" s="126"/>
      <c r="FY37" s="126"/>
      <c r="FZ37" s="126"/>
      <c r="GA37" s="126"/>
      <c r="GB37" s="126"/>
      <c r="GC37" s="126"/>
      <c r="GD37" s="126"/>
      <c r="GE37" s="126"/>
      <c r="GF37" s="126"/>
      <c r="GG37" s="126"/>
      <c r="GH37" s="126"/>
      <c r="GI37" s="126"/>
      <c r="GJ37" s="126"/>
      <c r="GK37" s="126"/>
      <c r="GL37" s="126"/>
      <c r="GM37" s="126"/>
      <c r="GN37" s="126"/>
      <c r="GO37" s="126"/>
      <c r="GP37" s="126"/>
      <c r="GQ37" s="126"/>
      <c r="GR37" s="126"/>
      <c r="GS37" s="126"/>
      <c r="GT37" s="126"/>
      <c r="GU37" s="126"/>
      <c r="GV37" s="126"/>
      <c r="GW37" s="126"/>
      <c r="GX37" s="126"/>
      <c r="GY37" s="126"/>
      <c r="GZ37" s="126"/>
      <c r="HA37" s="126"/>
      <c r="HB37" s="126"/>
      <c r="HC37" s="126"/>
      <c r="HD37" s="126"/>
      <c r="HE37" s="126"/>
      <c r="HF37" s="126"/>
      <c r="HG37" s="126"/>
      <c r="HH37" s="126"/>
      <c r="HI37" s="126"/>
      <c r="HJ37" s="126"/>
    </row>
    <row r="38" spans="1:218" ht="15" customHeight="1">
      <c r="A38" s="335"/>
      <c r="B38" s="253" t="s">
        <v>502</v>
      </c>
      <c r="C38" s="77">
        <v>2</v>
      </c>
      <c r="D38" s="77">
        <v>2</v>
      </c>
      <c r="E38" s="180"/>
      <c r="F38" s="180"/>
      <c r="G38" s="79" t="s">
        <v>405</v>
      </c>
      <c r="H38" s="134">
        <v>3</v>
      </c>
      <c r="I38" s="134">
        <v>3</v>
      </c>
      <c r="J38" s="324"/>
      <c r="K38" s="209"/>
      <c r="L38" s="79" t="s">
        <v>417</v>
      </c>
      <c r="M38" s="124">
        <v>3</v>
      </c>
      <c r="N38" s="124">
        <v>3</v>
      </c>
      <c r="O38" s="217"/>
      <c r="P38" s="217"/>
      <c r="Q38" s="140" t="s">
        <v>414</v>
      </c>
      <c r="R38" s="131">
        <v>3</v>
      </c>
      <c r="S38" s="131">
        <v>3</v>
      </c>
      <c r="T38" s="209"/>
      <c r="U38" s="209"/>
      <c r="V38" s="122"/>
      <c r="W38" s="122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6"/>
      <c r="BM38" s="126"/>
      <c r="BN38" s="126"/>
      <c r="BO38" s="126"/>
      <c r="BP38" s="126"/>
      <c r="BQ38" s="126"/>
      <c r="BR38" s="126"/>
      <c r="BS38" s="126"/>
      <c r="BT38" s="126"/>
      <c r="BU38" s="126"/>
      <c r="BV38" s="126"/>
      <c r="BW38" s="126"/>
      <c r="BX38" s="126"/>
      <c r="BY38" s="126"/>
      <c r="BZ38" s="126"/>
      <c r="CA38" s="126"/>
      <c r="CB38" s="126"/>
      <c r="CC38" s="126"/>
      <c r="CD38" s="126"/>
      <c r="CE38" s="126"/>
      <c r="CF38" s="126"/>
      <c r="CG38" s="126"/>
      <c r="CH38" s="126"/>
      <c r="CI38" s="126"/>
      <c r="CJ38" s="126"/>
      <c r="CK38" s="126"/>
      <c r="CL38" s="126"/>
      <c r="CM38" s="126"/>
      <c r="CN38" s="126"/>
      <c r="CO38" s="126"/>
      <c r="CP38" s="126"/>
      <c r="CQ38" s="126"/>
      <c r="CR38" s="126"/>
      <c r="CS38" s="126"/>
      <c r="CT38" s="126"/>
      <c r="CU38" s="126"/>
      <c r="CV38" s="126"/>
      <c r="CW38" s="126"/>
      <c r="CX38" s="126"/>
      <c r="CY38" s="126"/>
      <c r="CZ38" s="126"/>
      <c r="DA38" s="126"/>
      <c r="DB38" s="126"/>
      <c r="DC38" s="126"/>
      <c r="DD38" s="126"/>
      <c r="DE38" s="126"/>
      <c r="DF38" s="126"/>
      <c r="DG38" s="126"/>
      <c r="DH38" s="126"/>
      <c r="DI38" s="126"/>
      <c r="DJ38" s="126"/>
      <c r="DK38" s="126"/>
      <c r="DL38" s="126"/>
      <c r="DM38" s="126"/>
      <c r="DN38" s="126"/>
      <c r="DO38" s="126"/>
      <c r="DP38" s="126"/>
      <c r="DQ38" s="126"/>
      <c r="DR38" s="126"/>
      <c r="DS38" s="126"/>
      <c r="DT38" s="126"/>
      <c r="DU38" s="126"/>
      <c r="DV38" s="126"/>
      <c r="DW38" s="126"/>
      <c r="DX38" s="126"/>
      <c r="DY38" s="126"/>
      <c r="DZ38" s="126"/>
      <c r="EA38" s="126"/>
      <c r="EB38" s="126"/>
      <c r="EC38" s="126"/>
      <c r="ED38" s="126"/>
      <c r="EE38" s="126"/>
      <c r="EF38" s="126"/>
      <c r="EG38" s="126"/>
      <c r="EH38" s="126"/>
      <c r="EI38" s="126"/>
      <c r="EJ38" s="126"/>
      <c r="EK38" s="126"/>
      <c r="EL38" s="126"/>
      <c r="EM38" s="126"/>
      <c r="EN38" s="126"/>
      <c r="EO38" s="126"/>
      <c r="EP38" s="126"/>
      <c r="EQ38" s="126"/>
      <c r="ER38" s="126"/>
      <c r="ES38" s="126"/>
      <c r="ET38" s="126"/>
      <c r="EU38" s="126"/>
      <c r="EV38" s="126"/>
      <c r="EW38" s="126"/>
      <c r="EX38" s="126"/>
      <c r="EY38" s="126"/>
      <c r="EZ38" s="126"/>
      <c r="FA38" s="126"/>
      <c r="FB38" s="126"/>
      <c r="FC38" s="126"/>
      <c r="FD38" s="126"/>
      <c r="FE38" s="126"/>
      <c r="FF38" s="126"/>
      <c r="FG38" s="126"/>
      <c r="FH38" s="126"/>
      <c r="FI38" s="126"/>
      <c r="FJ38" s="126"/>
      <c r="FK38" s="126"/>
      <c r="FL38" s="126"/>
      <c r="FM38" s="126"/>
      <c r="FN38" s="126"/>
      <c r="FO38" s="126"/>
      <c r="FP38" s="126"/>
      <c r="FQ38" s="126"/>
      <c r="FR38" s="126"/>
      <c r="FS38" s="126"/>
      <c r="FT38" s="126"/>
      <c r="FU38" s="126"/>
      <c r="FV38" s="126"/>
      <c r="FW38" s="126"/>
      <c r="FX38" s="126"/>
      <c r="FY38" s="126"/>
      <c r="FZ38" s="126"/>
      <c r="GA38" s="126"/>
      <c r="GB38" s="126"/>
      <c r="GC38" s="126"/>
      <c r="GD38" s="126"/>
      <c r="GE38" s="126"/>
      <c r="GF38" s="126"/>
      <c r="GG38" s="126"/>
      <c r="GH38" s="126"/>
      <c r="GI38" s="126"/>
      <c r="GJ38" s="126"/>
      <c r="GK38" s="126"/>
      <c r="GL38" s="126"/>
      <c r="GM38" s="126"/>
      <c r="GN38" s="126"/>
      <c r="GO38" s="126"/>
      <c r="GP38" s="126"/>
      <c r="GQ38" s="126"/>
      <c r="GR38" s="126"/>
      <c r="GS38" s="126"/>
      <c r="GT38" s="126"/>
      <c r="GU38" s="126"/>
      <c r="GV38" s="126"/>
      <c r="GW38" s="126"/>
      <c r="GX38" s="126"/>
      <c r="GY38" s="126"/>
      <c r="GZ38" s="126"/>
      <c r="HA38" s="126"/>
      <c r="HB38" s="126"/>
      <c r="HC38" s="126"/>
      <c r="HD38" s="126"/>
      <c r="HE38" s="126"/>
      <c r="HF38" s="126"/>
      <c r="HG38" s="126"/>
      <c r="HH38" s="126"/>
      <c r="HI38" s="126"/>
      <c r="HJ38" s="126"/>
    </row>
    <row r="39" spans="1:218" ht="15" customHeight="1">
      <c r="A39" s="335"/>
      <c r="B39" s="79" t="s">
        <v>221</v>
      </c>
      <c r="C39" s="77">
        <v>3</v>
      </c>
      <c r="D39" s="77">
        <v>3</v>
      </c>
      <c r="E39" s="134"/>
      <c r="F39" s="134"/>
      <c r="G39" s="80" t="s">
        <v>427</v>
      </c>
      <c r="H39" s="124">
        <v>2</v>
      </c>
      <c r="I39" s="124">
        <v>2</v>
      </c>
      <c r="J39" s="134"/>
      <c r="K39" s="209"/>
      <c r="L39" s="79" t="s">
        <v>207</v>
      </c>
      <c r="M39" s="124">
        <v>3</v>
      </c>
      <c r="N39" s="124">
        <v>3</v>
      </c>
      <c r="O39" s="217"/>
      <c r="P39" s="217"/>
      <c r="Q39" s="79" t="s">
        <v>224</v>
      </c>
      <c r="R39" s="124">
        <v>3</v>
      </c>
      <c r="S39" s="124">
        <v>3</v>
      </c>
      <c r="T39" s="212"/>
      <c r="U39" s="212"/>
      <c r="V39" s="122"/>
      <c r="W39" s="122"/>
      <c r="Y39" s="126"/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/>
      <c r="BB39" s="126"/>
      <c r="BC39" s="126"/>
      <c r="BD39" s="126"/>
      <c r="BE39" s="126"/>
      <c r="BF39" s="126"/>
      <c r="BG39" s="126"/>
      <c r="BH39" s="126"/>
      <c r="BI39" s="126"/>
      <c r="BJ39" s="126"/>
      <c r="BK39" s="126"/>
      <c r="BL39" s="126"/>
      <c r="BM39" s="126"/>
      <c r="BN39" s="126"/>
      <c r="BO39" s="126"/>
      <c r="BP39" s="126"/>
      <c r="BQ39" s="126"/>
      <c r="BR39" s="126"/>
      <c r="BS39" s="126"/>
      <c r="BT39" s="126"/>
      <c r="BU39" s="126"/>
      <c r="BV39" s="126"/>
      <c r="BW39" s="126"/>
      <c r="BX39" s="126"/>
      <c r="BY39" s="126"/>
      <c r="BZ39" s="126"/>
      <c r="CA39" s="126"/>
      <c r="CB39" s="126"/>
      <c r="CC39" s="126"/>
      <c r="CD39" s="126"/>
      <c r="CE39" s="126"/>
      <c r="CF39" s="126"/>
      <c r="CG39" s="126"/>
      <c r="CH39" s="126"/>
      <c r="CI39" s="126"/>
      <c r="CJ39" s="126"/>
      <c r="CK39" s="12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CX39" s="126"/>
      <c r="CY39" s="126"/>
      <c r="CZ39" s="126"/>
      <c r="DA39" s="126"/>
      <c r="DB39" s="126"/>
      <c r="DC39" s="126"/>
      <c r="DD39" s="126"/>
      <c r="DE39" s="126"/>
      <c r="DF39" s="126"/>
      <c r="DG39" s="126"/>
      <c r="DH39" s="126"/>
      <c r="DI39" s="126"/>
      <c r="DJ39" s="126"/>
      <c r="DK39" s="126"/>
      <c r="DL39" s="126"/>
      <c r="DM39" s="126"/>
      <c r="DN39" s="126"/>
      <c r="DO39" s="126"/>
      <c r="DP39" s="126"/>
      <c r="DQ39" s="126"/>
      <c r="DR39" s="126"/>
      <c r="DS39" s="126"/>
      <c r="DT39" s="126"/>
      <c r="DU39" s="126"/>
      <c r="DV39" s="126"/>
      <c r="DW39" s="126"/>
      <c r="DX39" s="126"/>
      <c r="DY39" s="126"/>
      <c r="DZ39" s="126"/>
      <c r="EA39" s="126"/>
      <c r="EB39" s="126"/>
      <c r="EC39" s="126"/>
      <c r="ED39" s="126"/>
      <c r="EE39" s="126"/>
      <c r="EF39" s="126"/>
      <c r="EG39" s="126"/>
      <c r="EH39" s="126"/>
      <c r="EI39" s="126"/>
      <c r="EJ39" s="126"/>
      <c r="EK39" s="126"/>
      <c r="EL39" s="126"/>
      <c r="EM39" s="126"/>
      <c r="EN39" s="126"/>
      <c r="EO39" s="126"/>
      <c r="EP39" s="126"/>
      <c r="EQ39" s="126"/>
      <c r="ER39" s="126"/>
      <c r="ES39" s="126"/>
      <c r="ET39" s="126"/>
      <c r="EU39" s="126"/>
      <c r="EV39" s="126"/>
      <c r="EW39" s="126"/>
      <c r="EX39" s="126"/>
      <c r="EY39" s="126"/>
      <c r="EZ39" s="126"/>
      <c r="FA39" s="126"/>
      <c r="FB39" s="126"/>
      <c r="FC39" s="126"/>
      <c r="FD39" s="126"/>
      <c r="FE39" s="126"/>
      <c r="FF39" s="126"/>
      <c r="FG39" s="126"/>
      <c r="FH39" s="126"/>
      <c r="FI39" s="126"/>
      <c r="FJ39" s="126"/>
      <c r="FK39" s="126"/>
      <c r="FL39" s="126"/>
      <c r="FM39" s="126"/>
      <c r="FN39" s="126"/>
      <c r="FO39" s="126"/>
      <c r="FP39" s="126"/>
      <c r="FQ39" s="126"/>
      <c r="FR39" s="126"/>
      <c r="FS39" s="126"/>
      <c r="FT39" s="126"/>
      <c r="FU39" s="126"/>
      <c r="FV39" s="126"/>
      <c r="FW39" s="126"/>
      <c r="FX39" s="126"/>
      <c r="FY39" s="126"/>
      <c r="FZ39" s="126"/>
      <c r="GA39" s="126"/>
      <c r="GB39" s="126"/>
      <c r="GC39" s="126"/>
      <c r="GD39" s="126"/>
      <c r="GE39" s="126"/>
      <c r="GF39" s="126"/>
      <c r="GG39" s="126"/>
      <c r="GH39" s="126"/>
      <c r="GI39" s="126"/>
      <c r="GJ39" s="126"/>
      <c r="GK39" s="126"/>
      <c r="GL39" s="126"/>
      <c r="GM39" s="126"/>
      <c r="GN39" s="126"/>
      <c r="GO39" s="126"/>
      <c r="GP39" s="126"/>
      <c r="GQ39" s="126"/>
      <c r="GR39" s="126"/>
      <c r="GS39" s="126"/>
      <c r="GT39" s="126"/>
      <c r="GU39" s="126"/>
      <c r="GV39" s="126"/>
      <c r="GW39" s="126"/>
      <c r="GX39" s="126"/>
      <c r="GY39" s="126"/>
      <c r="GZ39" s="126"/>
      <c r="HA39" s="126"/>
      <c r="HB39" s="126"/>
      <c r="HC39" s="126"/>
      <c r="HD39" s="126"/>
      <c r="HE39" s="126"/>
      <c r="HF39" s="126"/>
      <c r="HG39" s="126"/>
      <c r="HH39" s="126"/>
      <c r="HI39" s="126"/>
      <c r="HJ39" s="126"/>
    </row>
    <row r="40" spans="1:218" ht="15" customHeight="1">
      <c r="A40" s="335"/>
      <c r="B40" s="253" t="s">
        <v>503</v>
      </c>
      <c r="C40" s="77">
        <v>3</v>
      </c>
      <c r="D40" s="77">
        <v>3</v>
      </c>
      <c r="E40" s="77"/>
      <c r="F40" s="77"/>
      <c r="G40" s="80" t="s">
        <v>428</v>
      </c>
      <c r="H40" s="124">
        <v>3</v>
      </c>
      <c r="I40" s="124">
        <v>3</v>
      </c>
      <c r="J40" s="209"/>
      <c r="K40" s="209"/>
      <c r="L40" s="215" t="s">
        <v>294</v>
      </c>
      <c r="M40" s="124">
        <v>3</v>
      </c>
      <c r="N40" s="124">
        <v>3</v>
      </c>
      <c r="O40" s="217"/>
      <c r="P40" s="217"/>
      <c r="Q40" s="79" t="s">
        <v>227</v>
      </c>
      <c r="R40" s="77">
        <v>9</v>
      </c>
      <c r="S40" s="77" t="s">
        <v>11</v>
      </c>
      <c r="T40" s="134"/>
      <c r="U40" s="134"/>
      <c r="V40" s="122"/>
      <c r="W40" s="122"/>
      <c r="X40" s="122"/>
      <c r="Y40" s="126"/>
      <c r="Z40" s="126"/>
      <c r="AA40" s="126"/>
      <c r="AB40" s="126"/>
      <c r="AC40" s="126"/>
      <c r="AD40" s="126"/>
      <c r="AE40" s="126"/>
      <c r="AF40" s="126"/>
      <c r="AG40" s="126"/>
      <c r="AH40" s="126"/>
      <c r="AI40" s="126"/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/>
      <c r="BB40" s="126"/>
      <c r="BC40" s="126"/>
      <c r="BD40" s="126"/>
      <c r="BE40" s="126"/>
      <c r="BF40" s="126"/>
      <c r="BG40" s="126"/>
      <c r="BH40" s="126"/>
      <c r="BI40" s="126"/>
      <c r="BJ40" s="126"/>
      <c r="BK40" s="126"/>
      <c r="BL40" s="126"/>
      <c r="BM40" s="126"/>
      <c r="BN40" s="126"/>
      <c r="BO40" s="126"/>
      <c r="BP40" s="126"/>
      <c r="BQ40" s="126"/>
      <c r="BR40" s="126"/>
      <c r="BS40" s="126"/>
      <c r="BT40" s="126"/>
      <c r="BU40" s="126"/>
      <c r="BV40" s="126"/>
      <c r="BW40" s="126"/>
      <c r="BX40" s="126"/>
      <c r="BY40" s="126"/>
      <c r="BZ40" s="126"/>
      <c r="CA40" s="126"/>
      <c r="CB40" s="126"/>
      <c r="CC40" s="126"/>
      <c r="CD40" s="126"/>
      <c r="CE40" s="126"/>
      <c r="CF40" s="126"/>
      <c r="CG40" s="126"/>
      <c r="CH40" s="126"/>
      <c r="CI40" s="126"/>
      <c r="CJ40" s="126"/>
      <c r="CK40" s="126"/>
      <c r="CL40" s="126"/>
      <c r="CM40" s="126"/>
      <c r="CN40" s="126"/>
      <c r="CO40" s="126"/>
      <c r="CP40" s="126"/>
      <c r="CQ40" s="126"/>
      <c r="CR40" s="126"/>
      <c r="CS40" s="126"/>
      <c r="CT40" s="126"/>
      <c r="CU40" s="126"/>
      <c r="CV40" s="126"/>
      <c r="CW40" s="126"/>
      <c r="CX40" s="126"/>
      <c r="CY40" s="126"/>
      <c r="CZ40" s="126"/>
      <c r="DA40" s="126"/>
      <c r="DB40" s="126"/>
      <c r="DC40" s="126"/>
      <c r="DD40" s="126"/>
      <c r="DE40" s="126"/>
      <c r="DF40" s="126"/>
      <c r="DG40" s="126"/>
      <c r="DH40" s="126"/>
      <c r="DI40" s="126"/>
      <c r="DJ40" s="126"/>
      <c r="DK40" s="126"/>
      <c r="DL40" s="126"/>
      <c r="DM40" s="126"/>
      <c r="DN40" s="126"/>
      <c r="DO40" s="126"/>
      <c r="DP40" s="126"/>
      <c r="DQ40" s="126"/>
      <c r="DR40" s="126"/>
      <c r="DS40" s="126"/>
      <c r="DT40" s="126"/>
      <c r="DU40" s="126"/>
      <c r="DV40" s="126"/>
      <c r="DW40" s="126"/>
      <c r="DX40" s="126"/>
      <c r="DY40" s="126"/>
      <c r="DZ40" s="126"/>
      <c r="EA40" s="126"/>
      <c r="EB40" s="126"/>
      <c r="EC40" s="126"/>
      <c r="ED40" s="126"/>
      <c r="EE40" s="126"/>
      <c r="EF40" s="126"/>
      <c r="EG40" s="126"/>
      <c r="EH40" s="126"/>
      <c r="EI40" s="126"/>
      <c r="EJ40" s="126"/>
      <c r="EK40" s="126"/>
      <c r="EL40" s="126"/>
      <c r="EM40" s="126"/>
      <c r="EN40" s="126"/>
      <c r="EO40" s="126"/>
      <c r="EP40" s="126"/>
      <c r="EQ40" s="126"/>
      <c r="ER40" s="126"/>
      <c r="ES40" s="126"/>
      <c r="ET40" s="126"/>
      <c r="EU40" s="126"/>
      <c r="EV40" s="126"/>
      <c r="EW40" s="126"/>
      <c r="EX40" s="126"/>
      <c r="EY40" s="126"/>
      <c r="EZ40" s="126"/>
      <c r="FA40" s="126"/>
      <c r="FB40" s="126"/>
      <c r="FC40" s="126"/>
      <c r="FD40" s="126"/>
      <c r="FE40" s="126"/>
      <c r="FF40" s="126"/>
      <c r="FG40" s="126"/>
      <c r="FH40" s="126"/>
      <c r="FI40" s="126"/>
      <c r="FJ40" s="126"/>
      <c r="FK40" s="126"/>
      <c r="FL40" s="126"/>
      <c r="FM40" s="126"/>
      <c r="FN40" s="126"/>
      <c r="FO40" s="126"/>
      <c r="FP40" s="126"/>
      <c r="FQ40" s="126"/>
      <c r="FR40" s="126"/>
      <c r="FS40" s="126"/>
      <c r="FT40" s="126"/>
      <c r="FU40" s="126"/>
      <c r="FV40" s="126"/>
      <c r="FW40" s="126"/>
      <c r="FX40" s="126"/>
      <c r="FY40" s="126"/>
      <c r="FZ40" s="126"/>
      <c r="GA40" s="126"/>
      <c r="GB40" s="126"/>
      <c r="GC40" s="126"/>
      <c r="GD40" s="126"/>
      <c r="GE40" s="126"/>
      <c r="GF40" s="126"/>
      <c r="GG40" s="126"/>
      <c r="GH40" s="126"/>
      <c r="GI40" s="126"/>
      <c r="GJ40" s="126"/>
      <c r="GK40" s="126"/>
      <c r="GL40" s="126"/>
      <c r="GM40" s="126"/>
      <c r="GN40" s="126"/>
      <c r="GO40" s="126"/>
      <c r="GP40" s="126"/>
      <c r="GQ40" s="126"/>
      <c r="GR40" s="126"/>
      <c r="GS40" s="126"/>
      <c r="GT40" s="126"/>
      <c r="GU40" s="126"/>
      <c r="GV40" s="126"/>
      <c r="GW40" s="126"/>
      <c r="GX40" s="126"/>
      <c r="GY40" s="126"/>
      <c r="GZ40" s="126"/>
      <c r="HA40" s="126"/>
      <c r="HB40" s="126"/>
      <c r="HC40" s="126"/>
      <c r="HD40" s="126"/>
      <c r="HE40" s="126"/>
      <c r="HF40" s="126"/>
      <c r="HG40" s="126"/>
      <c r="HH40" s="126"/>
      <c r="HI40" s="126"/>
      <c r="HJ40" s="126"/>
    </row>
    <row r="41" spans="1:218" ht="15" customHeight="1">
      <c r="A41" s="335"/>
      <c r="B41" s="79" t="s">
        <v>206</v>
      </c>
      <c r="C41" s="209"/>
      <c r="D41" s="209"/>
      <c r="E41" s="77">
        <v>2</v>
      </c>
      <c r="F41" s="77">
        <v>2</v>
      </c>
      <c r="G41" s="253" t="s">
        <v>507</v>
      </c>
      <c r="H41" s="77">
        <v>3</v>
      </c>
      <c r="I41" s="77">
        <v>3</v>
      </c>
      <c r="J41" s="209"/>
      <c r="K41" s="209"/>
      <c r="L41" s="79" t="s">
        <v>429</v>
      </c>
      <c r="M41" s="78">
        <v>2</v>
      </c>
      <c r="N41" s="78">
        <v>2</v>
      </c>
      <c r="O41" s="124"/>
      <c r="P41" s="124"/>
      <c r="Q41" s="79" t="s">
        <v>231</v>
      </c>
      <c r="R41" s="77"/>
      <c r="S41" s="77"/>
      <c r="T41" s="124">
        <v>3</v>
      </c>
      <c r="U41" s="124">
        <v>3</v>
      </c>
      <c r="V41" s="122"/>
      <c r="W41" s="122"/>
      <c r="X41" s="122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6"/>
      <c r="BM41" s="126"/>
      <c r="BN41" s="126"/>
      <c r="BO41" s="126"/>
      <c r="BP41" s="126"/>
      <c r="BQ41" s="126"/>
      <c r="BR41" s="126"/>
      <c r="BS41" s="126"/>
      <c r="BT41" s="126"/>
      <c r="BU41" s="126"/>
      <c r="BV41" s="126"/>
      <c r="BW41" s="126"/>
      <c r="BX41" s="126"/>
      <c r="BY41" s="126"/>
      <c r="BZ41" s="126"/>
      <c r="CA41" s="126"/>
      <c r="CB41" s="126"/>
      <c r="CC41" s="126"/>
      <c r="CD41" s="126"/>
      <c r="CE41" s="126"/>
      <c r="CF41" s="126"/>
      <c r="CG41" s="126"/>
      <c r="CH41" s="126"/>
      <c r="CI41" s="126"/>
      <c r="CJ41" s="126"/>
      <c r="CK41" s="126"/>
      <c r="CL41" s="126"/>
      <c r="CM41" s="126"/>
      <c r="CN41" s="126"/>
      <c r="CO41" s="126"/>
      <c r="CP41" s="126"/>
      <c r="CQ41" s="126"/>
      <c r="CR41" s="126"/>
      <c r="CS41" s="126"/>
      <c r="CT41" s="126"/>
      <c r="CU41" s="126"/>
      <c r="CV41" s="126"/>
      <c r="CW41" s="126"/>
      <c r="CX41" s="126"/>
      <c r="CY41" s="126"/>
      <c r="CZ41" s="126"/>
      <c r="DA41" s="126"/>
      <c r="DB41" s="126"/>
      <c r="DC41" s="126"/>
      <c r="DD41" s="126"/>
      <c r="DE41" s="126"/>
      <c r="DF41" s="126"/>
      <c r="DG41" s="126"/>
      <c r="DH41" s="126"/>
      <c r="DI41" s="126"/>
      <c r="DJ41" s="126"/>
      <c r="DK41" s="126"/>
      <c r="DL41" s="126"/>
      <c r="DM41" s="126"/>
      <c r="DN41" s="126"/>
      <c r="DO41" s="126"/>
      <c r="DP41" s="126"/>
      <c r="DQ41" s="126"/>
      <c r="DR41" s="126"/>
      <c r="DS41" s="126"/>
      <c r="DT41" s="126"/>
      <c r="DU41" s="126"/>
      <c r="DV41" s="126"/>
      <c r="DW41" s="126"/>
      <c r="DX41" s="126"/>
      <c r="DY41" s="126"/>
      <c r="DZ41" s="126"/>
      <c r="EA41" s="126"/>
      <c r="EB41" s="126"/>
      <c r="EC41" s="126"/>
      <c r="ED41" s="126"/>
      <c r="EE41" s="126"/>
      <c r="EF41" s="126"/>
      <c r="EG41" s="126"/>
      <c r="EH41" s="126"/>
      <c r="EI41" s="126"/>
      <c r="EJ41" s="126"/>
      <c r="EK41" s="126"/>
      <c r="EL41" s="126"/>
      <c r="EM41" s="126"/>
      <c r="EN41" s="126"/>
      <c r="EO41" s="126"/>
      <c r="EP41" s="126"/>
      <c r="EQ41" s="126"/>
      <c r="ER41" s="126"/>
      <c r="ES41" s="126"/>
      <c r="ET41" s="126"/>
      <c r="EU41" s="126"/>
      <c r="EV41" s="126"/>
      <c r="EW41" s="126"/>
      <c r="EX41" s="126"/>
      <c r="EY41" s="126"/>
      <c r="EZ41" s="126"/>
      <c r="FA41" s="126"/>
      <c r="FB41" s="126"/>
      <c r="FC41" s="126"/>
      <c r="FD41" s="126"/>
      <c r="FE41" s="126"/>
      <c r="FF41" s="126"/>
      <c r="FG41" s="126"/>
      <c r="FH41" s="126"/>
      <c r="FI41" s="126"/>
      <c r="FJ41" s="126"/>
      <c r="FK41" s="126"/>
      <c r="FL41" s="126"/>
      <c r="FM41" s="126"/>
      <c r="FN41" s="126"/>
      <c r="FO41" s="126"/>
      <c r="FP41" s="126"/>
      <c r="FQ41" s="126"/>
      <c r="FR41" s="126"/>
      <c r="FS41" s="126"/>
      <c r="FT41" s="126"/>
      <c r="FU41" s="126"/>
      <c r="FV41" s="126"/>
      <c r="FW41" s="126"/>
      <c r="FX41" s="126"/>
      <c r="FY41" s="126"/>
      <c r="FZ41" s="126"/>
      <c r="GA41" s="126"/>
      <c r="GB41" s="126"/>
      <c r="GC41" s="126"/>
      <c r="GD41" s="126"/>
      <c r="GE41" s="126"/>
      <c r="GF41" s="126"/>
      <c r="GG41" s="126"/>
      <c r="GH41" s="126"/>
      <c r="GI41" s="126"/>
      <c r="GJ41" s="126"/>
      <c r="GK41" s="126"/>
      <c r="GL41" s="126"/>
      <c r="GM41" s="126"/>
      <c r="GN41" s="126"/>
      <c r="GO41" s="126"/>
      <c r="GP41" s="126"/>
      <c r="GQ41" s="126"/>
      <c r="GR41" s="126"/>
      <c r="GS41" s="126"/>
      <c r="GT41" s="126"/>
      <c r="GU41" s="126"/>
      <c r="GV41" s="126"/>
      <c r="GW41" s="126"/>
      <c r="GX41" s="126"/>
      <c r="GY41" s="126"/>
      <c r="GZ41" s="126"/>
      <c r="HA41" s="126"/>
      <c r="HB41" s="126"/>
      <c r="HC41" s="126"/>
      <c r="HD41" s="126"/>
      <c r="HE41" s="126"/>
      <c r="HF41" s="126"/>
      <c r="HG41" s="126"/>
      <c r="HH41" s="126"/>
      <c r="HI41" s="126"/>
      <c r="HJ41" s="126"/>
    </row>
    <row r="42" spans="1:218" ht="15" customHeight="1">
      <c r="A42" s="335"/>
      <c r="B42" s="79" t="s">
        <v>225</v>
      </c>
      <c r="C42" s="142"/>
      <c r="D42" s="142"/>
      <c r="E42" s="180">
        <v>3</v>
      </c>
      <c r="F42" s="180">
        <v>3</v>
      </c>
      <c r="G42" s="253" t="s">
        <v>506</v>
      </c>
      <c r="H42" s="124">
        <v>3</v>
      </c>
      <c r="I42" s="124">
        <v>3</v>
      </c>
      <c r="J42" s="78"/>
      <c r="K42" s="78"/>
      <c r="L42" s="79" t="s">
        <v>433</v>
      </c>
      <c r="M42" s="124">
        <v>2</v>
      </c>
      <c r="N42" s="124">
        <v>2</v>
      </c>
      <c r="O42" s="124"/>
      <c r="P42" s="124"/>
      <c r="Q42" s="79" t="s">
        <v>421</v>
      </c>
      <c r="R42" s="77"/>
      <c r="S42" s="77"/>
      <c r="T42" s="124">
        <v>3</v>
      </c>
      <c r="U42" s="124">
        <v>3</v>
      </c>
      <c r="V42" s="122"/>
      <c r="W42" s="122"/>
      <c r="X42" s="122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26"/>
      <c r="CM42" s="126"/>
      <c r="CN42" s="126"/>
      <c r="CO42" s="126"/>
      <c r="CP42" s="126"/>
      <c r="CQ42" s="126"/>
      <c r="CR42" s="126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126"/>
      <c r="DL42" s="126"/>
      <c r="DM42" s="126"/>
      <c r="DN42" s="126"/>
      <c r="DO42" s="126"/>
      <c r="DP42" s="126"/>
      <c r="DQ42" s="126"/>
      <c r="DR42" s="126"/>
      <c r="DS42" s="126"/>
      <c r="DT42" s="126"/>
      <c r="DU42" s="126"/>
      <c r="DV42" s="126"/>
      <c r="DW42" s="126"/>
      <c r="DX42" s="126"/>
      <c r="DY42" s="126"/>
      <c r="DZ42" s="126"/>
      <c r="EA42" s="126"/>
      <c r="EB42" s="126"/>
      <c r="EC42" s="126"/>
      <c r="ED42" s="126"/>
      <c r="EE42" s="126"/>
      <c r="EF42" s="126"/>
      <c r="EG42" s="126"/>
      <c r="EH42" s="126"/>
      <c r="EI42" s="126"/>
      <c r="EJ42" s="126"/>
      <c r="EK42" s="126"/>
      <c r="EL42" s="126"/>
      <c r="EM42" s="126"/>
      <c r="EN42" s="126"/>
      <c r="EO42" s="126"/>
      <c r="EP42" s="126"/>
      <c r="EQ42" s="126"/>
      <c r="ER42" s="126"/>
      <c r="ES42" s="126"/>
      <c r="ET42" s="126"/>
      <c r="EU42" s="126"/>
      <c r="EV42" s="126"/>
      <c r="EW42" s="126"/>
      <c r="EX42" s="126"/>
      <c r="EY42" s="126"/>
      <c r="EZ42" s="126"/>
      <c r="FA42" s="126"/>
      <c r="FB42" s="126"/>
      <c r="FC42" s="126"/>
      <c r="FD42" s="126"/>
      <c r="FE42" s="126"/>
      <c r="FF42" s="126"/>
      <c r="FG42" s="126"/>
      <c r="FH42" s="126"/>
      <c r="FI42" s="126"/>
      <c r="FJ42" s="126"/>
      <c r="FK42" s="126"/>
      <c r="FL42" s="126"/>
      <c r="FM42" s="126"/>
      <c r="FN42" s="126"/>
      <c r="FO42" s="126"/>
      <c r="FP42" s="126"/>
      <c r="FQ42" s="126"/>
      <c r="FR42" s="126"/>
      <c r="FS42" s="126"/>
      <c r="FT42" s="126"/>
      <c r="FU42" s="126"/>
      <c r="FV42" s="126"/>
      <c r="FW42" s="126"/>
      <c r="FX42" s="126"/>
      <c r="FY42" s="126"/>
      <c r="FZ42" s="126"/>
      <c r="GA42" s="126"/>
      <c r="GB42" s="126"/>
      <c r="GC42" s="126"/>
      <c r="GD42" s="126"/>
      <c r="GE42" s="126"/>
      <c r="GF42" s="126"/>
      <c r="GG42" s="126"/>
      <c r="GH42" s="126"/>
      <c r="GI42" s="126"/>
      <c r="GJ42" s="126"/>
      <c r="GK42" s="126"/>
      <c r="GL42" s="126"/>
      <c r="GM42" s="126"/>
      <c r="GN42" s="126"/>
      <c r="GO42" s="126"/>
      <c r="GP42" s="126"/>
      <c r="GQ42" s="126"/>
      <c r="GR42" s="126"/>
      <c r="GS42" s="126"/>
      <c r="GT42" s="126"/>
      <c r="GU42" s="126"/>
      <c r="GV42" s="126"/>
      <c r="GW42" s="126"/>
      <c r="GX42" s="126"/>
      <c r="GY42" s="126"/>
      <c r="GZ42" s="126"/>
      <c r="HA42" s="126"/>
      <c r="HB42" s="126"/>
      <c r="HC42" s="126"/>
      <c r="HD42" s="126"/>
      <c r="HE42" s="126"/>
      <c r="HF42" s="126"/>
      <c r="HG42" s="126"/>
      <c r="HH42" s="126"/>
      <c r="HI42" s="126"/>
      <c r="HJ42" s="126"/>
    </row>
    <row r="43" spans="1:218" ht="15" customHeight="1">
      <c r="A43" s="335"/>
      <c r="B43" s="140" t="s">
        <v>104</v>
      </c>
      <c r="C43" s="134"/>
      <c r="D43" s="134"/>
      <c r="E43" s="134">
        <v>2</v>
      </c>
      <c r="F43" s="134">
        <v>2</v>
      </c>
      <c r="G43" s="79" t="s">
        <v>209</v>
      </c>
      <c r="H43" s="77"/>
      <c r="I43" s="77"/>
      <c r="J43" s="78">
        <v>3</v>
      </c>
      <c r="K43" s="78">
        <v>3</v>
      </c>
      <c r="L43" s="79" t="s">
        <v>226</v>
      </c>
      <c r="M43" s="77"/>
      <c r="N43" s="77"/>
      <c r="O43" s="124">
        <v>2</v>
      </c>
      <c r="P43" s="124">
        <v>2</v>
      </c>
      <c r="Q43" s="79" t="s">
        <v>229</v>
      </c>
      <c r="R43" s="77"/>
      <c r="S43" s="77"/>
      <c r="T43" s="77">
        <v>3</v>
      </c>
      <c r="U43" s="77">
        <v>3</v>
      </c>
      <c r="V43" s="122"/>
      <c r="W43" s="122"/>
      <c r="X43" s="122"/>
      <c r="Y43" s="126"/>
      <c r="Z43" s="126"/>
      <c r="AA43" s="126"/>
      <c r="AB43" s="126"/>
      <c r="AC43" s="126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6"/>
      <c r="BM43" s="126"/>
      <c r="BN43" s="126"/>
      <c r="BO43" s="126"/>
      <c r="BP43" s="126"/>
      <c r="BQ43" s="126"/>
      <c r="BR43" s="126"/>
      <c r="BS43" s="126"/>
      <c r="BT43" s="126"/>
      <c r="BU43" s="126"/>
      <c r="BV43" s="126"/>
      <c r="BW43" s="126"/>
      <c r="BX43" s="126"/>
      <c r="BY43" s="126"/>
      <c r="BZ43" s="126"/>
      <c r="CA43" s="126"/>
      <c r="CB43" s="126"/>
      <c r="CC43" s="126"/>
      <c r="CD43" s="126"/>
      <c r="CE43" s="126"/>
      <c r="CF43" s="126"/>
      <c r="CG43" s="126"/>
      <c r="CH43" s="126"/>
      <c r="CI43" s="126"/>
      <c r="CJ43" s="126"/>
      <c r="CK43" s="126"/>
      <c r="CL43" s="126"/>
      <c r="CM43" s="126"/>
      <c r="CN43" s="126"/>
      <c r="CO43" s="126"/>
      <c r="CP43" s="126"/>
      <c r="CQ43" s="126"/>
      <c r="CR43" s="126"/>
      <c r="CS43" s="126"/>
      <c r="CT43" s="126"/>
      <c r="CU43" s="126"/>
      <c r="CV43" s="126"/>
      <c r="CW43" s="126"/>
      <c r="CX43" s="126"/>
      <c r="CY43" s="126"/>
      <c r="CZ43" s="126"/>
      <c r="DA43" s="126"/>
      <c r="DB43" s="126"/>
      <c r="DC43" s="126"/>
      <c r="DD43" s="126"/>
      <c r="DE43" s="126"/>
      <c r="DF43" s="126"/>
      <c r="DG43" s="126"/>
      <c r="DH43" s="126"/>
      <c r="DI43" s="126"/>
      <c r="DJ43" s="126"/>
      <c r="DK43" s="126"/>
      <c r="DL43" s="126"/>
      <c r="DM43" s="126"/>
      <c r="DN43" s="126"/>
      <c r="DO43" s="126"/>
      <c r="DP43" s="126"/>
      <c r="DQ43" s="126"/>
      <c r="DR43" s="126"/>
      <c r="DS43" s="126"/>
      <c r="DT43" s="126"/>
      <c r="DU43" s="126"/>
      <c r="DV43" s="126"/>
      <c r="DW43" s="126"/>
      <c r="DX43" s="126"/>
      <c r="DY43" s="126"/>
      <c r="DZ43" s="126"/>
      <c r="EA43" s="126"/>
      <c r="EB43" s="126"/>
      <c r="EC43" s="126"/>
      <c r="ED43" s="126"/>
      <c r="EE43" s="126"/>
      <c r="EF43" s="126"/>
      <c r="EG43" s="126"/>
      <c r="EH43" s="126"/>
      <c r="EI43" s="126"/>
      <c r="EJ43" s="126"/>
      <c r="EK43" s="126"/>
      <c r="EL43" s="126"/>
      <c r="EM43" s="126"/>
      <c r="EN43" s="126"/>
      <c r="EO43" s="126"/>
      <c r="EP43" s="126"/>
      <c r="EQ43" s="126"/>
      <c r="ER43" s="126"/>
      <c r="ES43" s="126"/>
      <c r="ET43" s="126"/>
      <c r="EU43" s="126"/>
      <c r="EV43" s="126"/>
      <c r="EW43" s="126"/>
      <c r="EX43" s="126"/>
      <c r="EY43" s="126"/>
      <c r="EZ43" s="126"/>
      <c r="FA43" s="126"/>
      <c r="FB43" s="126"/>
      <c r="FC43" s="126"/>
      <c r="FD43" s="126"/>
      <c r="FE43" s="126"/>
      <c r="FF43" s="126"/>
      <c r="FG43" s="126"/>
      <c r="FH43" s="126"/>
      <c r="FI43" s="126"/>
      <c r="FJ43" s="126"/>
      <c r="FK43" s="126"/>
      <c r="FL43" s="126"/>
      <c r="FM43" s="126"/>
      <c r="FN43" s="126"/>
      <c r="FO43" s="126"/>
      <c r="FP43" s="126"/>
      <c r="FQ43" s="126"/>
      <c r="FR43" s="126"/>
      <c r="FS43" s="126"/>
      <c r="FT43" s="126"/>
      <c r="FU43" s="126"/>
      <c r="FV43" s="126"/>
      <c r="FW43" s="126"/>
      <c r="FX43" s="126"/>
      <c r="FY43" s="126"/>
      <c r="FZ43" s="126"/>
      <c r="GA43" s="126"/>
      <c r="GB43" s="126"/>
      <c r="GC43" s="126"/>
      <c r="GD43" s="126"/>
      <c r="GE43" s="126"/>
      <c r="GF43" s="126"/>
      <c r="GG43" s="126"/>
      <c r="GH43" s="126"/>
      <c r="GI43" s="126"/>
      <c r="GJ43" s="126"/>
      <c r="GK43" s="126"/>
      <c r="GL43" s="126"/>
      <c r="GM43" s="126"/>
      <c r="GN43" s="126"/>
      <c r="GO43" s="126"/>
      <c r="GP43" s="126"/>
      <c r="GQ43" s="126"/>
      <c r="GR43" s="126"/>
      <c r="GS43" s="126"/>
      <c r="GT43" s="126"/>
      <c r="GU43" s="126"/>
      <c r="GV43" s="126"/>
      <c r="GW43" s="126"/>
      <c r="GX43" s="126"/>
      <c r="GY43" s="126"/>
      <c r="GZ43" s="126"/>
      <c r="HA43" s="126"/>
      <c r="HB43" s="126"/>
      <c r="HC43" s="126"/>
      <c r="HD43" s="126"/>
      <c r="HE43" s="126"/>
      <c r="HF43" s="126"/>
      <c r="HG43" s="126"/>
      <c r="HH43" s="126"/>
      <c r="HI43" s="126"/>
      <c r="HJ43" s="126"/>
    </row>
    <row r="44" spans="1:218" ht="15" customHeight="1">
      <c r="A44" s="335"/>
      <c r="B44" s="141" t="s">
        <v>410</v>
      </c>
      <c r="C44" s="77"/>
      <c r="D44" s="77"/>
      <c r="E44" s="124">
        <v>3</v>
      </c>
      <c r="F44" s="124">
        <v>3</v>
      </c>
      <c r="G44" s="179" t="s">
        <v>211</v>
      </c>
      <c r="H44" s="77"/>
      <c r="I44" s="77"/>
      <c r="J44" s="216">
        <v>2</v>
      </c>
      <c r="K44" s="216">
        <v>2</v>
      </c>
      <c r="L44" s="79" t="s">
        <v>222</v>
      </c>
      <c r="M44" s="77"/>
      <c r="N44" s="77"/>
      <c r="O44" s="77">
        <v>3</v>
      </c>
      <c r="P44" s="77">
        <v>3</v>
      </c>
      <c r="Q44" s="79" t="s">
        <v>219</v>
      </c>
      <c r="R44" s="131"/>
      <c r="S44" s="131"/>
      <c r="T44" s="131">
        <v>3</v>
      </c>
      <c r="U44" s="131">
        <v>3</v>
      </c>
      <c r="V44" s="122"/>
      <c r="W44" s="122"/>
      <c r="X44" s="122"/>
      <c r="Y44" s="126"/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/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6"/>
      <c r="BX44" s="126"/>
      <c r="BY44" s="126"/>
      <c r="BZ44" s="126"/>
      <c r="CA44" s="126"/>
      <c r="CB44" s="126"/>
      <c r="CC44" s="126"/>
      <c r="CD44" s="126"/>
      <c r="CE44" s="126"/>
      <c r="CF44" s="126"/>
      <c r="CG44" s="126"/>
      <c r="CH44" s="126"/>
      <c r="CI44" s="126"/>
      <c r="CJ44" s="126"/>
      <c r="CK44" s="126"/>
      <c r="CL44" s="126"/>
      <c r="CM44" s="126"/>
      <c r="CN44" s="126"/>
      <c r="CO44" s="126"/>
      <c r="CP44" s="126"/>
      <c r="CQ44" s="126"/>
      <c r="CR44" s="126"/>
      <c r="CS44" s="126"/>
      <c r="CT44" s="126"/>
      <c r="CU44" s="126"/>
      <c r="CV44" s="126"/>
      <c r="CW44" s="126"/>
      <c r="CX44" s="126"/>
      <c r="CY44" s="126"/>
      <c r="CZ44" s="126"/>
      <c r="DA44" s="126"/>
      <c r="DB44" s="126"/>
      <c r="DC44" s="126"/>
      <c r="DD44" s="126"/>
      <c r="DE44" s="126"/>
      <c r="DF44" s="126"/>
      <c r="DG44" s="126"/>
      <c r="DH44" s="126"/>
      <c r="DI44" s="126"/>
      <c r="DJ44" s="126"/>
      <c r="DK44" s="126"/>
      <c r="DL44" s="126"/>
      <c r="DM44" s="126"/>
      <c r="DN44" s="126"/>
      <c r="DO44" s="126"/>
      <c r="DP44" s="126"/>
      <c r="DQ44" s="126"/>
      <c r="DR44" s="126"/>
      <c r="DS44" s="126"/>
      <c r="DT44" s="126"/>
      <c r="DU44" s="126"/>
      <c r="DV44" s="126"/>
      <c r="DW44" s="126"/>
      <c r="DX44" s="126"/>
      <c r="DY44" s="126"/>
      <c r="DZ44" s="126"/>
      <c r="EA44" s="126"/>
      <c r="EB44" s="126"/>
      <c r="EC44" s="126"/>
      <c r="ED44" s="126"/>
      <c r="EE44" s="126"/>
      <c r="EF44" s="126"/>
      <c r="EG44" s="126"/>
      <c r="EH44" s="126"/>
      <c r="EI44" s="126"/>
      <c r="EJ44" s="126"/>
      <c r="EK44" s="126"/>
      <c r="EL44" s="126"/>
      <c r="EM44" s="126"/>
      <c r="EN44" s="126"/>
      <c r="EO44" s="126"/>
      <c r="EP44" s="126"/>
      <c r="EQ44" s="126"/>
      <c r="ER44" s="126"/>
      <c r="ES44" s="126"/>
      <c r="ET44" s="126"/>
      <c r="EU44" s="126"/>
      <c r="EV44" s="126"/>
      <c r="EW44" s="126"/>
      <c r="EX44" s="126"/>
      <c r="EY44" s="126"/>
      <c r="EZ44" s="126"/>
      <c r="FA44" s="126"/>
      <c r="FB44" s="126"/>
      <c r="FC44" s="126"/>
      <c r="FD44" s="126"/>
      <c r="FE44" s="126"/>
      <c r="FF44" s="126"/>
      <c r="FG44" s="126"/>
      <c r="FH44" s="126"/>
      <c r="FI44" s="126"/>
      <c r="FJ44" s="126"/>
      <c r="FK44" s="126"/>
      <c r="FL44" s="126"/>
      <c r="FM44" s="126"/>
      <c r="FN44" s="126"/>
      <c r="FO44" s="126"/>
      <c r="FP44" s="126"/>
      <c r="FQ44" s="126"/>
      <c r="FR44" s="126"/>
      <c r="FS44" s="126"/>
      <c r="FT44" s="126"/>
      <c r="FU44" s="126"/>
      <c r="FV44" s="126"/>
      <c r="FW44" s="126"/>
      <c r="FX44" s="126"/>
      <c r="FY44" s="126"/>
      <c r="FZ44" s="126"/>
      <c r="GA44" s="126"/>
      <c r="GB44" s="126"/>
      <c r="GC44" s="126"/>
      <c r="GD44" s="126"/>
      <c r="GE44" s="126"/>
      <c r="GF44" s="126"/>
      <c r="GG44" s="126"/>
      <c r="GH44" s="126"/>
      <c r="GI44" s="126"/>
      <c r="GJ44" s="126"/>
      <c r="GK44" s="126"/>
      <c r="GL44" s="126"/>
      <c r="GM44" s="126"/>
      <c r="GN44" s="126"/>
      <c r="GO44" s="126"/>
      <c r="GP44" s="126"/>
      <c r="GQ44" s="126"/>
      <c r="GR44" s="126"/>
      <c r="GS44" s="126"/>
      <c r="GT44" s="126"/>
      <c r="GU44" s="126"/>
      <c r="GV44" s="126"/>
      <c r="GW44" s="126"/>
      <c r="GX44" s="126"/>
      <c r="GY44" s="126"/>
      <c r="GZ44" s="126"/>
      <c r="HA44" s="126"/>
      <c r="HB44" s="126"/>
      <c r="HC44" s="126"/>
      <c r="HD44" s="126"/>
      <c r="HE44" s="126"/>
      <c r="HF44" s="126"/>
      <c r="HG44" s="126"/>
      <c r="HH44" s="126"/>
      <c r="HI44" s="126"/>
      <c r="HJ44" s="126"/>
    </row>
    <row r="45" spans="1:218" ht="15" customHeight="1">
      <c r="A45" s="335"/>
      <c r="B45" s="79" t="s">
        <v>213</v>
      </c>
      <c r="C45" s="77"/>
      <c r="D45" s="77"/>
      <c r="E45" s="77">
        <v>2</v>
      </c>
      <c r="F45" s="77">
        <v>2</v>
      </c>
      <c r="G45" s="80" t="s">
        <v>440</v>
      </c>
      <c r="H45" s="77"/>
      <c r="I45" s="77"/>
      <c r="J45" s="77">
        <v>2</v>
      </c>
      <c r="K45" s="77">
        <v>2</v>
      </c>
      <c r="L45" s="79" t="s">
        <v>223</v>
      </c>
      <c r="M45" s="77"/>
      <c r="N45" s="77"/>
      <c r="O45" s="77">
        <v>3</v>
      </c>
      <c r="P45" s="77">
        <v>3</v>
      </c>
      <c r="Q45" s="140" t="s">
        <v>218</v>
      </c>
      <c r="R45" s="131"/>
      <c r="S45" s="131"/>
      <c r="T45" s="131">
        <v>3</v>
      </c>
      <c r="U45" s="131">
        <v>3</v>
      </c>
      <c r="V45" s="122"/>
      <c r="W45" s="122"/>
      <c r="X45" s="122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  <c r="BK45" s="126"/>
      <c r="BL45" s="126"/>
      <c r="BM45" s="126"/>
      <c r="BN45" s="126"/>
      <c r="BO45" s="126"/>
      <c r="BP45" s="126"/>
      <c r="BQ45" s="126"/>
      <c r="BR45" s="126"/>
      <c r="BS45" s="126"/>
      <c r="BT45" s="126"/>
      <c r="BU45" s="126"/>
      <c r="BV45" s="126"/>
      <c r="BW45" s="126"/>
      <c r="BX45" s="126"/>
      <c r="BY45" s="126"/>
      <c r="BZ45" s="126"/>
      <c r="CA45" s="126"/>
      <c r="CB45" s="126"/>
      <c r="CC45" s="126"/>
      <c r="CD45" s="126"/>
      <c r="CE45" s="126"/>
      <c r="CF45" s="126"/>
      <c r="CG45" s="126"/>
      <c r="CH45" s="126"/>
      <c r="CI45" s="126"/>
      <c r="CJ45" s="126"/>
      <c r="CK45" s="126"/>
      <c r="CL45" s="126"/>
      <c r="CM45" s="126"/>
      <c r="CN45" s="126"/>
      <c r="CO45" s="126"/>
      <c r="CP45" s="126"/>
      <c r="CQ45" s="126"/>
      <c r="CR45" s="126"/>
      <c r="CS45" s="126"/>
      <c r="CT45" s="126"/>
      <c r="CU45" s="126"/>
      <c r="CV45" s="126"/>
      <c r="CW45" s="126"/>
      <c r="CX45" s="126"/>
      <c r="CY45" s="126"/>
      <c r="CZ45" s="126"/>
      <c r="DA45" s="126"/>
      <c r="DB45" s="126"/>
      <c r="DC45" s="126"/>
      <c r="DD45" s="126"/>
      <c r="DE45" s="126"/>
      <c r="DF45" s="126"/>
      <c r="DG45" s="126"/>
      <c r="DH45" s="126"/>
      <c r="DI45" s="126"/>
      <c r="DJ45" s="126"/>
      <c r="DK45" s="126"/>
      <c r="DL45" s="126"/>
      <c r="DM45" s="126"/>
      <c r="DN45" s="126"/>
      <c r="DO45" s="126"/>
      <c r="DP45" s="126"/>
      <c r="DQ45" s="126"/>
      <c r="DR45" s="126"/>
      <c r="DS45" s="126"/>
      <c r="DT45" s="126"/>
      <c r="DU45" s="126"/>
      <c r="DV45" s="126"/>
      <c r="DW45" s="126"/>
      <c r="DX45" s="126"/>
      <c r="DY45" s="126"/>
      <c r="DZ45" s="126"/>
      <c r="EA45" s="126"/>
      <c r="EB45" s="126"/>
      <c r="EC45" s="126"/>
      <c r="ED45" s="126"/>
      <c r="EE45" s="126"/>
      <c r="EF45" s="126"/>
      <c r="EG45" s="126"/>
      <c r="EH45" s="126"/>
      <c r="EI45" s="126"/>
      <c r="EJ45" s="126"/>
      <c r="EK45" s="126"/>
      <c r="EL45" s="126"/>
      <c r="EM45" s="126"/>
      <c r="EN45" s="126"/>
      <c r="EO45" s="126"/>
      <c r="EP45" s="126"/>
      <c r="EQ45" s="126"/>
      <c r="ER45" s="126"/>
      <c r="ES45" s="126"/>
      <c r="ET45" s="126"/>
      <c r="EU45" s="126"/>
      <c r="EV45" s="126"/>
      <c r="EW45" s="126"/>
      <c r="EX45" s="126"/>
      <c r="EY45" s="126"/>
      <c r="EZ45" s="126"/>
      <c r="FA45" s="126"/>
      <c r="FB45" s="126"/>
      <c r="FC45" s="126"/>
      <c r="FD45" s="126"/>
      <c r="FE45" s="126"/>
      <c r="FF45" s="126"/>
      <c r="FG45" s="126"/>
      <c r="FH45" s="126"/>
      <c r="FI45" s="126"/>
      <c r="FJ45" s="126"/>
      <c r="FK45" s="126"/>
      <c r="FL45" s="126"/>
      <c r="FM45" s="126"/>
      <c r="FN45" s="126"/>
      <c r="FO45" s="126"/>
      <c r="FP45" s="126"/>
      <c r="FQ45" s="126"/>
      <c r="FR45" s="126"/>
      <c r="FS45" s="126"/>
      <c r="FT45" s="126"/>
      <c r="FU45" s="126"/>
      <c r="FV45" s="126"/>
      <c r="FW45" s="126"/>
      <c r="FX45" s="126"/>
      <c r="FY45" s="126"/>
      <c r="FZ45" s="126"/>
      <c r="GA45" s="126"/>
      <c r="GB45" s="126"/>
      <c r="GC45" s="126"/>
      <c r="GD45" s="126"/>
      <c r="GE45" s="126"/>
      <c r="GF45" s="126"/>
      <c r="GG45" s="126"/>
      <c r="GH45" s="126"/>
      <c r="GI45" s="126"/>
      <c r="GJ45" s="126"/>
      <c r="GK45" s="126"/>
      <c r="GL45" s="126"/>
      <c r="GM45" s="126"/>
      <c r="GN45" s="126"/>
      <c r="GO45" s="126"/>
      <c r="GP45" s="126"/>
      <c r="GQ45" s="126"/>
      <c r="GR45" s="126"/>
      <c r="GS45" s="126"/>
      <c r="GT45" s="126"/>
      <c r="GU45" s="126"/>
      <c r="GV45" s="126"/>
      <c r="GW45" s="126"/>
      <c r="GX45" s="126"/>
      <c r="GY45" s="126"/>
      <c r="GZ45" s="126"/>
      <c r="HA45" s="126"/>
      <c r="HB45" s="126"/>
      <c r="HC45" s="126"/>
      <c r="HD45" s="126"/>
      <c r="HE45" s="126"/>
      <c r="HF45" s="126"/>
      <c r="HG45" s="126"/>
      <c r="HH45" s="126"/>
      <c r="HI45" s="126"/>
      <c r="HJ45" s="126"/>
    </row>
    <row r="46" spans="1:218" ht="15" customHeight="1">
      <c r="A46" s="335"/>
      <c r="B46" s="79" t="s">
        <v>504</v>
      </c>
      <c r="C46" s="253"/>
      <c r="D46" s="253"/>
      <c r="E46" s="77">
        <v>3</v>
      </c>
      <c r="F46" s="77">
        <v>3</v>
      </c>
      <c r="G46" s="79" t="s">
        <v>446</v>
      </c>
      <c r="H46" s="77"/>
      <c r="I46" s="77"/>
      <c r="J46" s="124">
        <v>3</v>
      </c>
      <c r="K46" s="124">
        <v>3</v>
      </c>
      <c r="L46" s="79" t="s">
        <v>423</v>
      </c>
      <c r="M46" s="77"/>
      <c r="N46" s="77"/>
      <c r="O46" s="124">
        <v>2</v>
      </c>
      <c r="P46" s="124">
        <v>2</v>
      </c>
      <c r="Q46" s="79" t="s">
        <v>230</v>
      </c>
      <c r="R46" s="77"/>
      <c r="S46" s="77"/>
      <c r="T46" s="124">
        <v>9</v>
      </c>
      <c r="U46" s="124" t="s">
        <v>11</v>
      </c>
      <c r="V46" s="122"/>
      <c r="W46" s="122"/>
      <c r="X46" s="122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  <c r="CQ46" s="126"/>
      <c r="CR46" s="126"/>
      <c r="CS46" s="126"/>
      <c r="CT46" s="126"/>
      <c r="CU46" s="126"/>
      <c r="CV46" s="126"/>
      <c r="CW46" s="126"/>
      <c r="CX46" s="126"/>
      <c r="CY46" s="126"/>
      <c r="CZ46" s="126"/>
      <c r="DA46" s="126"/>
      <c r="DB46" s="126"/>
      <c r="DC46" s="126"/>
      <c r="DD46" s="126"/>
      <c r="DE46" s="126"/>
      <c r="DF46" s="126"/>
      <c r="DG46" s="126"/>
      <c r="DH46" s="126"/>
      <c r="DI46" s="126"/>
      <c r="DJ46" s="126"/>
      <c r="DK46" s="126"/>
      <c r="DL46" s="126"/>
      <c r="DM46" s="126"/>
      <c r="DN46" s="126"/>
      <c r="DO46" s="126"/>
      <c r="DP46" s="126"/>
      <c r="DQ46" s="126"/>
      <c r="DR46" s="126"/>
      <c r="DS46" s="126"/>
      <c r="DT46" s="126"/>
      <c r="DU46" s="126"/>
      <c r="DV46" s="126"/>
      <c r="DW46" s="126"/>
      <c r="DX46" s="126"/>
      <c r="DY46" s="126"/>
      <c r="DZ46" s="126"/>
      <c r="EA46" s="126"/>
      <c r="EB46" s="126"/>
      <c r="EC46" s="126"/>
      <c r="ED46" s="126"/>
      <c r="EE46" s="126"/>
      <c r="EF46" s="126"/>
      <c r="EG46" s="126"/>
      <c r="EH46" s="126"/>
      <c r="EI46" s="126"/>
      <c r="EJ46" s="126"/>
      <c r="EK46" s="126"/>
      <c r="EL46" s="126"/>
      <c r="EM46" s="126"/>
      <c r="EN46" s="126"/>
      <c r="EO46" s="126"/>
      <c r="EP46" s="126"/>
      <c r="EQ46" s="126"/>
      <c r="ER46" s="126"/>
      <c r="ES46" s="126"/>
      <c r="ET46" s="126"/>
      <c r="EU46" s="126"/>
      <c r="EV46" s="126"/>
      <c r="EW46" s="126"/>
      <c r="EX46" s="126"/>
      <c r="EY46" s="126"/>
      <c r="EZ46" s="126"/>
      <c r="FA46" s="126"/>
      <c r="FB46" s="126"/>
      <c r="FC46" s="126"/>
      <c r="FD46" s="126"/>
      <c r="FE46" s="126"/>
      <c r="FF46" s="126"/>
      <c r="FG46" s="126"/>
      <c r="FH46" s="126"/>
      <c r="FI46" s="126"/>
      <c r="FJ46" s="126"/>
      <c r="FK46" s="126"/>
      <c r="FL46" s="126"/>
      <c r="FM46" s="126"/>
      <c r="FN46" s="126"/>
      <c r="FO46" s="126"/>
      <c r="FP46" s="126"/>
      <c r="FQ46" s="126"/>
      <c r="FR46" s="126"/>
      <c r="FS46" s="126"/>
      <c r="FT46" s="126"/>
      <c r="FU46" s="126"/>
      <c r="FV46" s="126"/>
      <c r="FW46" s="126"/>
      <c r="FX46" s="126"/>
      <c r="FY46" s="126"/>
      <c r="FZ46" s="126"/>
      <c r="GA46" s="126"/>
      <c r="GB46" s="126"/>
      <c r="GC46" s="126"/>
      <c r="GD46" s="126"/>
      <c r="GE46" s="126"/>
      <c r="GF46" s="126"/>
      <c r="GG46" s="126"/>
      <c r="GH46" s="126"/>
      <c r="GI46" s="126"/>
      <c r="GJ46" s="126"/>
      <c r="GK46" s="126"/>
      <c r="GL46" s="126"/>
      <c r="GM46" s="126"/>
      <c r="GN46" s="126"/>
      <c r="GO46" s="126"/>
      <c r="GP46" s="126"/>
      <c r="GQ46" s="126"/>
      <c r="GR46" s="126"/>
      <c r="GS46" s="126"/>
      <c r="GT46" s="126"/>
      <c r="GU46" s="126"/>
      <c r="GV46" s="126"/>
      <c r="GW46" s="126"/>
      <c r="GX46" s="126"/>
      <c r="GY46" s="126"/>
      <c r="GZ46" s="126"/>
      <c r="HA46" s="126"/>
      <c r="HB46" s="126"/>
      <c r="HC46" s="126"/>
      <c r="HD46" s="126"/>
      <c r="HE46" s="126"/>
      <c r="HF46" s="126"/>
      <c r="HG46" s="126"/>
      <c r="HH46" s="126"/>
      <c r="HI46" s="126"/>
      <c r="HJ46" s="126"/>
    </row>
    <row r="47" spans="1:218" ht="15" customHeight="1">
      <c r="A47" s="335"/>
      <c r="B47" s="79" t="s">
        <v>505</v>
      </c>
      <c r="C47" s="79"/>
      <c r="D47" s="79"/>
      <c r="E47" s="77">
        <v>3</v>
      </c>
      <c r="F47" s="77">
        <v>3</v>
      </c>
      <c r="G47" s="140" t="s">
        <v>228</v>
      </c>
      <c r="H47" s="324"/>
      <c r="I47" s="324"/>
      <c r="J47" s="134">
        <v>3</v>
      </c>
      <c r="K47" s="134">
        <v>3</v>
      </c>
      <c r="L47" s="79" t="s">
        <v>441</v>
      </c>
      <c r="M47" s="77"/>
      <c r="N47" s="77"/>
      <c r="O47" s="124">
        <v>3</v>
      </c>
      <c r="P47" s="124">
        <v>3</v>
      </c>
      <c r="Q47" s="79"/>
      <c r="R47" s="77"/>
      <c r="S47" s="77"/>
      <c r="T47" s="124"/>
      <c r="U47" s="124"/>
      <c r="V47" s="122"/>
      <c r="W47" s="122"/>
      <c r="X47" s="122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  <c r="CA47" s="126"/>
      <c r="CB47" s="126"/>
      <c r="CC47" s="126"/>
      <c r="CD47" s="126"/>
      <c r="CE47" s="126"/>
      <c r="CF47" s="126"/>
      <c r="CG47" s="126"/>
      <c r="CH47" s="126"/>
      <c r="CI47" s="126"/>
      <c r="CJ47" s="126"/>
      <c r="CK47" s="126"/>
      <c r="CL47" s="126"/>
      <c r="CM47" s="126"/>
      <c r="CN47" s="126"/>
      <c r="CO47" s="126"/>
      <c r="CP47" s="126"/>
      <c r="CQ47" s="126"/>
      <c r="CR47" s="126"/>
      <c r="CS47" s="126"/>
      <c r="CT47" s="126"/>
      <c r="CU47" s="126"/>
      <c r="CV47" s="126"/>
      <c r="CW47" s="126"/>
      <c r="CX47" s="126"/>
      <c r="CY47" s="126"/>
      <c r="CZ47" s="126"/>
      <c r="DA47" s="126"/>
      <c r="DB47" s="126"/>
      <c r="DC47" s="126"/>
      <c r="DD47" s="126"/>
      <c r="DE47" s="126"/>
      <c r="DF47" s="126"/>
      <c r="DG47" s="126"/>
      <c r="DH47" s="126"/>
      <c r="DI47" s="126"/>
      <c r="DJ47" s="126"/>
      <c r="DK47" s="126"/>
      <c r="DL47" s="126"/>
      <c r="DM47" s="126"/>
      <c r="DN47" s="126"/>
      <c r="DO47" s="126"/>
      <c r="DP47" s="126"/>
      <c r="DQ47" s="126"/>
      <c r="DR47" s="126"/>
      <c r="DS47" s="126"/>
      <c r="DT47" s="126"/>
      <c r="DU47" s="126"/>
      <c r="DV47" s="126"/>
      <c r="DW47" s="126"/>
      <c r="DX47" s="126"/>
      <c r="DY47" s="126"/>
      <c r="DZ47" s="126"/>
      <c r="EA47" s="126"/>
      <c r="EB47" s="126"/>
      <c r="EC47" s="126"/>
      <c r="ED47" s="126"/>
      <c r="EE47" s="126"/>
      <c r="EF47" s="126"/>
      <c r="EG47" s="126"/>
      <c r="EH47" s="126"/>
      <c r="EI47" s="126"/>
      <c r="EJ47" s="126"/>
      <c r="EK47" s="126"/>
      <c r="EL47" s="126"/>
      <c r="EM47" s="126"/>
      <c r="EN47" s="126"/>
      <c r="EO47" s="126"/>
      <c r="EP47" s="126"/>
      <c r="EQ47" s="126"/>
      <c r="ER47" s="126"/>
      <c r="ES47" s="126"/>
      <c r="ET47" s="126"/>
      <c r="EU47" s="126"/>
      <c r="EV47" s="126"/>
      <c r="EW47" s="126"/>
      <c r="EX47" s="126"/>
      <c r="EY47" s="126"/>
      <c r="EZ47" s="126"/>
      <c r="FA47" s="126"/>
      <c r="FB47" s="126"/>
      <c r="FC47" s="126"/>
      <c r="FD47" s="126"/>
      <c r="FE47" s="126"/>
      <c r="FF47" s="126"/>
      <c r="FG47" s="126"/>
      <c r="FH47" s="126"/>
      <c r="FI47" s="126"/>
      <c r="FJ47" s="126"/>
      <c r="FK47" s="126"/>
      <c r="FL47" s="126"/>
      <c r="FM47" s="126"/>
      <c r="FN47" s="126"/>
      <c r="FO47" s="126"/>
      <c r="FP47" s="126"/>
      <c r="FQ47" s="126"/>
      <c r="FR47" s="126"/>
      <c r="FS47" s="126"/>
      <c r="FT47" s="126"/>
      <c r="FU47" s="126"/>
      <c r="FV47" s="126"/>
      <c r="FW47" s="126"/>
      <c r="FX47" s="126"/>
      <c r="FY47" s="126"/>
      <c r="FZ47" s="126"/>
      <c r="GA47" s="126"/>
      <c r="GB47" s="126"/>
      <c r="GC47" s="126"/>
      <c r="GD47" s="126"/>
      <c r="GE47" s="126"/>
      <c r="GF47" s="126"/>
      <c r="GG47" s="126"/>
      <c r="GH47" s="126"/>
      <c r="GI47" s="126"/>
      <c r="GJ47" s="126"/>
      <c r="GK47" s="126"/>
      <c r="GL47" s="126"/>
      <c r="GM47" s="126"/>
      <c r="GN47" s="126"/>
      <c r="GO47" s="126"/>
      <c r="GP47" s="126"/>
      <c r="GQ47" s="126"/>
      <c r="GR47" s="126"/>
      <c r="GS47" s="126"/>
      <c r="GT47" s="126"/>
      <c r="GU47" s="126"/>
      <c r="GV47" s="126"/>
      <c r="GW47" s="126"/>
      <c r="GX47" s="126"/>
      <c r="GY47" s="126"/>
      <c r="GZ47" s="126"/>
      <c r="HA47" s="126"/>
      <c r="HB47" s="126"/>
      <c r="HC47" s="126"/>
      <c r="HD47" s="126"/>
      <c r="HE47" s="126"/>
      <c r="HF47" s="126"/>
      <c r="HG47" s="126"/>
      <c r="HH47" s="126"/>
      <c r="HI47" s="126"/>
      <c r="HJ47" s="126"/>
    </row>
    <row r="48" spans="1:218" ht="15" customHeight="1">
      <c r="A48" s="335"/>
      <c r="B48" s="79"/>
      <c r="C48" s="124"/>
      <c r="D48" s="124"/>
      <c r="E48" s="209"/>
      <c r="F48" s="209"/>
      <c r="G48" s="140" t="s">
        <v>444</v>
      </c>
      <c r="H48" s="124"/>
      <c r="I48" s="124"/>
      <c r="J48" s="324">
        <v>3</v>
      </c>
      <c r="K48" s="324">
        <v>3</v>
      </c>
      <c r="L48" s="79" t="s">
        <v>424</v>
      </c>
      <c r="M48" s="77"/>
      <c r="N48" s="77"/>
      <c r="O48" s="124">
        <v>3</v>
      </c>
      <c r="P48" s="124">
        <v>3</v>
      </c>
      <c r="Q48" s="79"/>
      <c r="R48" s="124"/>
      <c r="S48" s="124"/>
      <c r="T48" s="134"/>
      <c r="U48" s="134"/>
      <c r="V48" s="122"/>
      <c r="W48" s="122"/>
      <c r="X48" s="122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6"/>
      <c r="CT48" s="126"/>
      <c r="CU48" s="126"/>
      <c r="CV48" s="126"/>
      <c r="CW48" s="126"/>
      <c r="CX48" s="126"/>
      <c r="CY48" s="126"/>
      <c r="CZ48" s="126"/>
      <c r="DA48" s="126"/>
      <c r="DB48" s="126"/>
      <c r="DC48" s="126"/>
      <c r="DD48" s="126"/>
      <c r="DE48" s="126"/>
      <c r="DF48" s="126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126"/>
      <c r="DV48" s="126"/>
      <c r="DW48" s="126"/>
      <c r="DX48" s="126"/>
      <c r="DY48" s="126"/>
      <c r="DZ48" s="126"/>
      <c r="EA48" s="126"/>
      <c r="EB48" s="126"/>
      <c r="EC48" s="126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6"/>
      <c r="ET48" s="126"/>
      <c r="EU48" s="126"/>
      <c r="EV48" s="126"/>
      <c r="EW48" s="126"/>
      <c r="EX48" s="126"/>
      <c r="EY48" s="126"/>
      <c r="EZ48" s="126"/>
      <c r="FA48" s="126"/>
      <c r="FB48" s="126"/>
      <c r="FC48" s="126"/>
      <c r="FD48" s="126"/>
      <c r="FE48" s="126"/>
      <c r="FF48" s="126"/>
      <c r="FG48" s="126"/>
      <c r="FH48" s="126"/>
      <c r="FI48" s="126"/>
      <c r="FJ48" s="126"/>
      <c r="FK48" s="126"/>
      <c r="FL48" s="126"/>
      <c r="FM48" s="126"/>
      <c r="FN48" s="126"/>
      <c r="FO48" s="126"/>
      <c r="FP48" s="126"/>
      <c r="FQ48" s="126"/>
      <c r="FR48" s="126"/>
      <c r="FS48" s="126"/>
      <c r="FT48" s="126"/>
      <c r="FU48" s="126"/>
      <c r="FV48" s="126"/>
      <c r="FW48" s="126"/>
      <c r="FX48" s="126"/>
      <c r="FY48" s="126"/>
      <c r="FZ48" s="126"/>
      <c r="GA48" s="126"/>
      <c r="GB48" s="126"/>
      <c r="GC48" s="126"/>
      <c r="GD48" s="126"/>
      <c r="GE48" s="126"/>
      <c r="GF48" s="126"/>
      <c r="GG48" s="126"/>
      <c r="GH48" s="126"/>
      <c r="GI48" s="126"/>
      <c r="GJ48" s="126"/>
      <c r="GK48" s="126"/>
      <c r="GL48" s="126"/>
      <c r="GM48" s="126"/>
      <c r="GN48" s="126"/>
      <c r="GO48" s="126"/>
      <c r="GP48" s="126"/>
      <c r="GQ48" s="126"/>
      <c r="GR48" s="126"/>
      <c r="GS48" s="126"/>
      <c r="GT48" s="126"/>
      <c r="GU48" s="126"/>
      <c r="GV48" s="126"/>
      <c r="GW48" s="126"/>
      <c r="GX48" s="126"/>
      <c r="GY48" s="126"/>
      <c r="GZ48" s="126"/>
      <c r="HA48" s="126"/>
      <c r="HB48" s="126"/>
      <c r="HC48" s="126"/>
      <c r="HD48" s="126"/>
      <c r="HE48" s="126"/>
      <c r="HF48" s="126"/>
      <c r="HG48" s="126"/>
      <c r="HH48" s="126"/>
      <c r="HI48" s="126"/>
      <c r="HJ48" s="126"/>
    </row>
    <row r="49" spans="1:218" ht="15" customHeight="1">
      <c r="A49" s="335"/>
      <c r="B49" s="79"/>
      <c r="C49" s="77"/>
      <c r="D49" s="77"/>
      <c r="E49" s="77"/>
      <c r="F49" s="77"/>
      <c r="G49" s="140" t="s">
        <v>216</v>
      </c>
      <c r="H49" s="324" t="s">
        <v>217</v>
      </c>
      <c r="I49" s="324" t="s">
        <v>217</v>
      </c>
      <c r="J49" s="134">
        <v>3</v>
      </c>
      <c r="K49" s="134">
        <v>3</v>
      </c>
      <c r="L49" s="79" t="s">
        <v>442</v>
      </c>
      <c r="M49" s="77"/>
      <c r="N49" s="77"/>
      <c r="O49" s="124">
        <v>2</v>
      </c>
      <c r="P49" s="124">
        <v>2</v>
      </c>
      <c r="Q49" s="79"/>
      <c r="R49" s="77"/>
      <c r="S49" s="77"/>
      <c r="T49" s="77"/>
      <c r="U49" s="77"/>
      <c r="V49" s="122"/>
      <c r="W49" s="122"/>
      <c r="X49" s="122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  <c r="CA49" s="126"/>
      <c r="CB49" s="126"/>
      <c r="CC49" s="126"/>
      <c r="CD49" s="126"/>
      <c r="CE49" s="126"/>
      <c r="CF49" s="126"/>
      <c r="CG49" s="126"/>
      <c r="CH49" s="126"/>
      <c r="CI49" s="126"/>
      <c r="CJ49" s="126"/>
      <c r="CK49" s="126"/>
      <c r="CL49" s="126"/>
      <c r="CM49" s="126"/>
      <c r="CN49" s="126"/>
      <c r="CO49" s="126"/>
      <c r="CP49" s="126"/>
      <c r="CQ49" s="126"/>
      <c r="CR49" s="126"/>
      <c r="CS49" s="126"/>
      <c r="CT49" s="126"/>
      <c r="CU49" s="126"/>
      <c r="CV49" s="126"/>
      <c r="CW49" s="126"/>
      <c r="CX49" s="126"/>
      <c r="CY49" s="126"/>
      <c r="CZ49" s="126"/>
      <c r="DA49" s="126"/>
      <c r="DB49" s="126"/>
      <c r="DC49" s="126"/>
      <c r="DD49" s="126"/>
      <c r="DE49" s="126"/>
      <c r="DF49" s="126"/>
      <c r="DG49" s="126"/>
      <c r="DH49" s="126"/>
      <c r="DI49" s="126"/>
      <c r="DJ49" s="126"/>
      <c r="DK49" s="126"/>
      <c r="DL49" s="126"/>
      <c r="DM49" s="126"/>
      <c r="DN49" s="126"/>
      <c r="DO49" s="126"/>
      <c r="DP49" s="126"/>
      <c r="DQ49" s="126"/>
      <c r="DR49" s="126"/>
      <c r="DS49" s="126"/>
      <c r="DT49" s="126"/>
      <c r="DU49" s="126"/>
      <c r="DV49" s="126"/>
      <c r="DW49" s="126"/>
      <c r="DX49" s="126"/>
      <c r="DY49" s="126"/>
      <c r="DZ49" s="126"/>
      <c r="EA49" s="126"/>
      <c r="EB49" s="126"/>
      <c r="EC49" s="126"/>
      <c r="ED49" s="126"/>
      <c r="EE49" s="126"/>
      <c r="EF49" s="126"/>
      <c r="EG49" s="126"/>
      <c r="EH49" s="126"/>
      <c r="EI49" s="126"/>
      <c r="EJ49" s="126"/>
      <c r="EK49" s="126"/>
      <c r="EL49" s="126"/>
      <c r="EM49" s="126"/>
      <c r="EN49" s="126"/>
      <c r="EO49" s="126"/>
      <c r="EP49" s="126"/>
      <c r="EQ49" s="126"/>
      <c r="ER49" s="126"/>
      <c r="ES49" s="126"/>
      <c r="ET49" s="126"/>
      <c r="EU49" s="126"/>
      <c r="EV49" s="126"/>
      <c r="EW49" s="126"/>
      <c r="EX49" s="126"/>
      <c r="EY49" s="126"/>
      <c r="EZ49" s="126"/>
      <c r="FA49" s="126"/>
      <c r="FB49" s="126"/>
      <c r="FC49" s="126"/>
      <c r="FD49" s="126"/>
      <c r="FE49" s="126"/>
      <c r="FF49" s="126"/>
      <c r="FG49" s="126"/>
      <c r="FH49" s="126"/>
      <c r="FI49" s="126"/>
      <c r="FJ49" s="126"/>
      <c r="FK49" s="126"/>
      <c r="FL49" s="126"/>
      <c r="FM49" s="126"/>
      <c r="FN49" s="126"/>
      <c r="FO49" s="126"/>
      <c r="FP49" s="126"/>
      <c r="FQ49" s="126"/>
      <c r="FR49" s="126"/>
      <c r="FS49" s="126"/>
      <c r="FT49" s="126"/>
      <c r="FU49" s="126"/>
      <c r="FV49" s="126"/>
      <c r="FW49" s="126"/>
      <c r="FX49" s="126"/>
      <c r="FY49" s="126"/>
      <c r="FZ49" s="126"/>
      <c r="GA49" s="126"/>
      <c r="GB49" s="126"/>
      <c r="GC49" s="126"/>
      <c r="GD49" s="126"/>
      <c r="GE49" s="126"/>
      <c r="GF49" s="126"/>
      <c r="GG49" s="126"/>
      <c r="GH49" s="126"/>
      <c r="GI49" s="126"/>
      <c r="GJ49" s="126"/>
      <c r="GK49" s="126"/>
      <c r="GL49" s="126"/>
      <c r="GM49" s="126"/>
      <c r="GN49" s="126"/>
      <c r="GO49" s="126"/>
      <c r="GP49" s="126"/>
      <c r="GQ49" s="126"/>
      <c r="GR49" s="126"/>
      <c r="GS49" s="126"/>
      <c r="GT49" s="126"/>
      <c r="GU49" s="126"/>
      <c r="GV49" s="126"/>
      <c r="GW49" s="126"/>
      <c r="GX49" s="126"/>
      <c r="GY49" s="126"/>
      <c r="GZ49" s="126"/>
      <c r="HA49" s="126"/>
      <c r="HB49" s="126"/>
      <c r="HC49" s="126"/>
      <c r="HD49" s="126"/>
      <c r="HE49" s="126"/>
      <c r="HF49" s="126"/>
      <c r="HG49" s="126"/>
      <c r="HH49" s="126"/>
      <c r="HI49" s="126"/>
      <c r="HJ49" s="126"/>
    </row>
    <row r="50" spans="1:218" ht="15" customHeight="1">
      <c r="A50" s="335"/>
      <c r="B50" s="79"/>
      <c r="C50" s="209"/>
      <c r="D50" s="209"/>
      <c r="E50" s="77"/>
      <c r="F50" s="77"/>
      <c r="G50" s="253" t="s">
        <v>508</v>
      </c>
      <c r="H50" s="253"/>
      <c r="I50" s="253"/>
      <c r="J50" s="77">
        <v>3</v>
      </c>
      <c r="K50" s="77">
        <v>3</v>
      </c>
      <c r="L50" s="6" t="s">
        <v>445</v>
      </c>
      <c r="M50" s="217"/>
      <c r="N50" s="217"/>
      <c r="O50" s="131">
        <v>2</v>
      </c>
      <c r="P50" s="131">
        <v>2</v>
      </c>
      <c r="Q50" s="140"/>
      <c r="R50" s="134"/>
      <c r="S50" s="134"/>
      <c r="T50" s="124"/>
      <c r="U50" s="124"/>
      <c r="V50" s="122"/>
      <c r="W50" s="122"/>
      <c r="X50" s="122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6"/>
      <c r="ET50" s="126"/>
      <c r="EU50" s="126"/>
      <c r="EV50" s="126"/>
      <c r="EW50" s="126"/>
      <c r="EX50" s="126"/>
      <c r="EY50" s="126"/>
      <c r="EZ50" s="126"/>
      <c r="FA50" s="126"/>
      <c r="FB50" s="126"/>
      <c r="FC50" s="126"/>
      <c r="FD50" s="126"/>
      <c r="FE50" s="126"/>
      <c r="FF50" s="126"/>
      <c r="FG50" s="126"/>
      <c r="FH50" s="126"/>
      <c r="FI50" s="126"/>
      <c r="FJ50" s="126"/>
      <c r="FK50" s="126"/>
      <c r="FL50" s="126"/>
      <c r="FM50" s="126"/>
      <c r="FN50" s="126"/>
      <c r="FO50" s="126"/>
      <c r="FP50" s="126"/>
      <c r="FQ50" s="126"/>
      <c r="FR50" s="126"/>
      <c r="FS50" s="126"/>
      <c r="FT50" s="126"/>
      <c r="FU50" s="126"/>
      <c r="FV50" s="126"/>
      <c r="FW50" s="126"/>
      <c r="FX50" s="126"/>
      <c r="FY50" s="126"/>
      <c r="FZ50" s="126"/>
      <c r="GA50" s="126"/>
      <c r="GB50" s="126"/>
      <c r="GC50" s="126"/>
      <c r="GD50" s="126"/>
      <c r="GE50" s="126"/>
      <c r="GF50" s="126"/>
      <c r="GG50" s="126"/>
      <c r="GH50" s="126"/>
      <c r="GI50" s="126"/>
      <c r="GJ50" s="126"/>
      <c r="GK50" s="126"/>
      <c r="GL50" s="126"/>
      <c r="GM50" s="126"/>
      <c r="GN50" s="126"/>
      <c r="GO50" s="126"/>
      <c r="GP50" s="126"/>
      <c r="GQ50" s="126"/>
      <c r="GR50" s="126"/>
      <c r="GS50" s="126"/>
      <c r="GT50" s="126"/>
      <c r="GU50" s="126"/>
      <c r="GV50" s="126"/>
      <c r="GW50" s="126"/>
      <c r="GX50" s="126"/>
      <c r="GY50" s="126"/>
      <c r="GZ50" s="126"/>
      <c r="HA50" s="126"/>
      <c r="HB50" s="126"/>
      <c r="HC50" s="126"/>
      <c r="HD50" s="126"/>
      <c r="HE50" s="126"/>
      <c r="HF50" s="126"/>
      <c r="HG50" s="126"/>
      <c r="HH50" s="126"/>
      <c r="HI50" s="126"/>
      <c r="HJ50" s="126"/>
    </row>
    <row r="51" spans="1:218" ht="15" customHeight="1">
      <c r="A51" s="335"/>
      <c r="B51" s="79"/>
      <c r="C51" s="142"/>
      <c r="D51" s="142"/>
      <c r="E51" s="180"/>
      <c r="F51" s="180"/>
      <c r="G51" s="140"/>
      <c r="H51" s="324"/>
      <c r="I51" s="324"/>
      <c r="J51" s="134"/>
      <c r="K51" s="134"/>
      <c r="L51" s="79" t="s">
        <v>126</v>
      </c>
      <c r="M51" s="77"/>
      <c r="N51" s="77"/>
      <c r="O51" s="124">
        <v>3</v>
      </c>
      <c r="P51" s="124" t="s">
        <v>11</v>
      </c>
      <c r="Q51" s="140"/>
      <c r="R51" s="134"/>
      <c r="S51" s="134"/>
      <c r="T51" s="212"/>
      <c r="U51" s="212"/>
      <c r="V51" s="122"/>
      <c r="W51" s="122"/>
      <c r="X51" s="122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  <c r="CQ51" s="126"/>
      <c r="CR51" s="126"/>
      <c r="CS51" s="126"/>
      <c r="CT51" s="126"/>
      <c r="CU51" s="126"/>
      <c r="CV51" s="126"/>
      <c r="CW51" s="126"/>
      <c r="CX51" s="126"/>
      <c r="CY51" s="126"/>
      <c r="CZ51" s="126"/>
      <c r="DA51" s="126"/>
      <c r="DB51" s="126"/>
      <c r="DC51" s="126"/>
      <c r="DD51" s="126"/>
      <c r="DE51" s="126"/>
      <c r="DF51" s="126"/>
      <c r="DG51" s="126"/>
      <c r="DH51" s="126"/>
      <c r="DI51" s="126"/>
      <c r="DJ51" s="126"/>
      <c r="DK51" s="126"/>
      <c r="DL51" s="126"/>
      <c r="DM51" s="126"/>
      <c r="DN51" s="126"/>
      <c r="DO51" s="126"/>
      <c r="DP51" s="126"/>
      <c r="DQ51" s="126"/>
      <c r="DR51" s="126"/>
      <c r="DS51" s="126"/>
      <c r="DT51" s="126"/>
      <c r="DU51" s="126"/>
      <c r="DV51" s="126"/>
      <c r="DW51" s="126"/>
      <c r="DX51" s="126"/>
      <c r="DY51" s="126"/>
      <c r="DZ51" s="126"/>
      <c r="EA51" s="126"/>
      <c r="EB51" s="126"/>
      <c r="EC51" s="126"/>
      <c r="ED51" s="126"/>
      <c r="EE51" s="126"/>
      <c r="EF51" s="126"/>
      <c r="EG51" s="126"/>
      <c r="EH51" s="126"/>
      <c r="EI51" s="126"/>
      <c r="EJ51" s="126"/>
      <c r="EK51" s="126"/>
      <c r="EL51" s="126"/>
      <c r="EM51" s="126"/>
      <c r="EN51" s="126"/>
      <c r="EO51" s="126"/>
      <c r="EP51" s="126"/>
      <c r="EQ51" s="126"/>
      <c r="ER51" s="126"/>
      <c r="ES51" s="126"/>
      <c r="ET51" s="126"/>
      <c r="EU51" s="126"/>
      <c r="EV51" s="126"/>
      <c r="EW51" s="126"/>
      <c r="EX51" s="126"/>
      <c r="EY51" s="126"/>
      <c r="EZ51" s="126"/>
      <c r="FA51" s="126"/>
      <c r="FB51" s="126"/>
      <c r="FC51" s="126"/>
      <c r="FD51" s="126"/>
      <c r="FE51" s="126"/>
      <c r="FF51" s="126"/>
      <c r="FG51" s="126"/>
      <c r="FH51" s="126"/>
      <c r="FI51" s="126"/>
      <c r="FJ51" s="126"/>
      <c r="FK51" s="126"/>
      <c r="FL51" s="126"/>
      <c r="FM51" s="126"/>
      <c r="FN51" s="126"/>
      <c r="FO51" s="126"/>
      <c r="FP51" s="126"/>
      <c r="FQ51" s="126"/>
      <c r="FR51" s="126"/>
      <c r="FS51" s="126"/>
      <c r="FT51" s="126"/>
      <c r="FU51" s="126"/>
      <c r="FV51" s="126"/>
      <c r="FW51" s="126"/>
      <c r="FX51" s="126"/>
      <c r="FY51" s="126"/>
      <c r="FZ51" s="126"/>
      <c r="GA51" s="126"/>
      <c r="GB51" s="126"/>
      <c r="GC51" s="126"/>
      <c r="GD51" s="126"/>
      <c r="GE51" s="126"/>
      <c r="GF51" s="126"/>
      <c r="GG51" s="126"/>
      <c r="GH51" s="126"/>
      <c r="GI51" s="126"/>
      <c r="GJ51" s="126"/>
      <c r="GK51" s="126"/>
      <c r="GL51" s="126"/>
      <c r="GM51" s="126"/>
      <c r="GN51" s="126"/>
      <c r="GO51" s="126"/>
      <c r="GP51" s="126"/>
      <c r="GQ51" s="126"/>
      <c r="GR51" s="126"/>
      <c r="GS51" s="126"/>
      <c r="GT51" s="126"/>
      <c r="GU51" s="126"/>
      <c r="GV51" s="126"/>
      <c r="GW51" s="126"/>
      <c r="GX51" s="126"/>
      <c r="GY51" s="126"/>
      <c r="GZ51" s="126"/>
      <c r="HA51" s="126"/>
      <c r="HB51" s="126"/>
      <c r="HC51" s="126"/>
      <c r="HD51" s="126"/>
      <c r="HE51" s="126"/>
      <c r="HF51" s="126"/>
      <c r="HG51" s="126"/>
      <c r="HH51" s="126"/>
      <c r="HI51" s="126"/>
      <c r="HJ51" s="126"/>
    </row>
    <row r="52" spans="1:218" ht="15" customHeight="1">
      <c r="A52" s="335"/>
      <c r="B52" s="213" t="s">
        <v>8</v>
      </c>
      <c r="C52" s="214">
        <f>SUM(C35:C51)</f>
        <v>15</v>
      </c>
      <c r="D52" s="214">
        <f>SUM(D35:D51)</f>
        <v>15</v>
      </c>
      <c r="E52" s="214">
        <f>SUM(E35:E51)</f>
        <v>18</v>
      </c>
      <c r="F52" s="214">
        <f>SUM(F35:F51)</f>
        <v>18</v>
      </c>
      <c r="G52" s="213" t="s">
        <v>8</v>
      </c>
      <c r="H52" s="214">
        <f>SUM(H35:H51)</f>
        <v>21</v>
      </c>
      <c r="I52" s="214">
        <f>SUM(I35:I51)</f>
        <v>21</v>
      </c>
      <c r="J52" s="214">
        <f>SUM(J35:J51)</f>
        <v>22</v>
      </c>
      <c r="K52" s="214">
        <f>SUM(K35:K51)</f>
        <v>22</v>
      </c>
      <c r="L52" s="213" t="s">
        <v>8</v>
      </c>
      <c r="M52" s="214">
        <f>SUM(M35:M51)</f>
        <v>21</v>
      </c>
      <c r="N52" s="214">
        <f>SUM(N35:N51)</f>
        <v>21</v>
      </c>
      <c r="O52" s="214">
        <f>SUM(O35:O51)</f>
        <v>23</v>
      </c>
      <c r="P52" s="214">
        <f>SUM(P35:P51)</f>
        <v>20</v>
      </c>
      <c r="Q52" s="213" t="s">
        <v>8</v>
      </c>
      <c r="R52" s="214">
        <f>SUM(R35:R51)</f>
        <v>24</v>
      </c>
      <c r="S52" s="214">
        <f>SUM(S35:S51)</f>
        <v>15</v>
      </c>
      <c r="T52" s="214">
        <f>SUM(T35:T51)</f>
        <v>24</v>
      </c>
      <c r="U52" s="214">
        <f>SUM(U35:U51)</f>
        <v>15</v>
      </c>
      <c r="V52" s="122"/>
      <c r="W52" s="122"/>
      <c r="X52" s="122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6"/>
      <c r="CV52" s="126"/>
      <c r="CW52" s="126"/>
      <c r="CX52" s="126"/>
      <c r="CY52" s="126"/>
      <c r="CZ52" s="126"/>
      <c r="DA52" s="126"/>
      <c r="DB52" s="126"/>
      <c r="DC52" s="126"/>
      <c r="DD52" s="126"/>
      <c r="DE52" s="126"/>
      <c r="DF52" s="126"/>
      <c r="DG52" s="126"/>
      <c r="DH52" s="126"/>
      <c r="DI52" s="126"/>
      <c r="DJ52" s="126"/>
      <c r="DK52" s="126"/>
      <c r="DL52" s="126"/>
      <c r="DM52" s="126"/>
      <c r="DN52" s="126"/>
      <c r="DO52" s="126"/>
      <c r="DP52" s="126"/>
      <c r="DQ52" s="126"/>
      <c r="DR52" s="126"/>
      <c r="DS52" s="126"/>
      <c r="DT52" s="126"/>
      <c r="DU52" s="126"/>
      <c r="DV52" s="126"/>
      <c r="DW52" s="126"/>
      <c r="DX52" s="126"/>
      <c r="DY52" s="126"/>
      <c r="DZ52" s="126"/>
      <c r="EA52" s="126"/>
      <c r="EB52" s="126"/>
      <c r="EC52" s="126"/>
      <c r="ED52" s="126"/>
      <c r="EE52" s="126"/>
      <c r="EF52" s="126"/>
      <c r="EG52" s="126"/>
      <c r="EH52" s="126"/>
      <c r="EI52" s="126"/>
      <c r="EJ52" s="126"/>
      <c r="EK52" s="126"/>
      <c r="EL52" s="126"/>
      <c r="EM52" s="126"/>
      <c r="EN52" s="126"/>
      <c r="EO52" s="126"/>
      <c r="EP52" s="126"/>
      <c r="EQ52" s="126"/>
      <c r="ER52" s="126"/>
      <c r="ES52" s="126"/>
      <c r="ET52" s="126"/>
      <c r="EU52" s="126"/>
      <c r="EV52" s="126"/>
      <c r="EW52" s="126"/>
      <c r="EX52" s="126"/>
      <c r="EY52" s="126"/>
      <c r="EZ52" s="126"/>
      <c r="FA52" s="126"/>
      <c r="FB52" s="126"/>
      <c r="FC52" s="126"/>
      <c r="FD52" s="126"/>
      <c r="FE52" s="126"/>
      <c r="FF52" s="126"/>
      <c r="FG52" s="126"/>
      <c r="FH52" s="126"/>
      <c r="FI52" s="126"/>
      <c r="FJ52" s="126"/>
      <c r="FK52" s="126"/>
      <c r="FL52" s="126"/>
      <c r="FM52" s="126"/>
      <c r="FN52" s="126"/>
      <c r="FO52" s="126"/>
      <c r="FP52" s="126"/>
      <c r="FQ52" s="126"/>
      <c r="FR52" s="126"/>
      <c r="FS52" s="126"/>
      <c r="FT52" s="126"/>
      <c r="FU52" s="126"/>
      <c r="FV52" s="126"/>
      <c r="FW52" s="126"/>
      <c r="FX52" s="126"/>
      <c r="FY52" s="126"/>
      <c r="FZ52" s="126"/>
      <c r="GA52" s="126"/>
      <c r="GB52" s="126"/>
      <c r="GC52" s="126"/>
      <c r="GD52" s="126"/>
      <c r="GE52" s="126"/>
      <c r="GF52" s="126"/>
      <c r="GG52" s="126"/>
      <c r="GH52" s="126"/>
      <c r="GI52" s="126"/>
      <c r="GJ52" s="126"/>
      <c r="GK52" s="126"/>
      <c r="GL52" s="126"/>
      <c r="GM52" s="126"/>
      <c r="GN52" s="126"/>
      <c r="GO52" s="126"/>
      <c r="GP52" s="126"/>
      <c r="GQ52" s="126"/>
      <c r="GR52" s="126"/>
      <c r="GS52" s="126"/>
      <c r="GT52" s="126"/>
      <c r="GU52" s="126"/>
      <c r="GV52" s="126"/>
      <c r="GW52" s="126"/>
      <c r="GX52" s="126"/>
      <c r="GY52" s="126"/>
      <c r="GZ52" s="126"/>
      <c r="HA52" s="126"/>
      <c r="HB52" s="126"/>
      <c r="HC52" s="126"/>
      <c r="HD52" s="126"/>
      <c r="HE52" s="126"/>
      <c r="HF52" s="126"/>
      <c r="HG52" s="126"/>
      <c r="HH52" s="126"/>
      <c r="HI52" s="126"/>
      <c r="HJ52" s="126"/>
    </row>
    <row r="53" spans="1:218" ht="15" customHeight="1">
      <c r="A53" s="336"/>
      <c r="B53" s="27" t="s">
        <v>9</v>
      </c>
      <c r="C53" s="343">
        <f>C52+E52+H52+J52+M52+O52+R52+T52</f>
        <v>168</v>
      </c>
      <c r="D53" s="344"/>
      <c r="E53" s="344"/>
      <c r="F53" s="344"/>
      <c r="G53" s="344"/>
      <c r="H53" s="344"/>
      <c r="I53" s="344"/>
      <c r="J53" s="344"/>
      <c r="K53" s="344"/>
      <c r="L53" s="344"/>
      <c r="M53" s="344"/>
      <c r="N53" s="344"/>
      <c r="O53" s="344"/>
      <c r="P53" s="344"/>
      <c r="Q53" s="344"/>
      <c r="R53" s="344"/>
      <c r="S53" s="344"/>
      <c r="T53" s="344"/>
      <c r="U53" s="345"/>
      <c r="V53" s="122"/>
      <c r="W53" s="122"/>
      <c r="X53" s="122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  <c r="CQ53" s="126"/>
      <c r="CR53" s="126"/>
      <c r="CS53" s="126"/>
      <c r="CT53" s="126"/>
      <c r="CU53" s="126"/>
      <c r="CV53" s="126"/>
      <c r="CW53" s="126"/>
      <c r="CX53" s="126"/>
      <c r="CY53" s="126"/>
      <c r="CZ53" s="126"/>
      <c r="DA53" s="126"/>
      <c r="DB53" s="126"/>
      <c r="DC53" s="126"/>
      <c r="DD53" s="126"/>
      <c r="DE53" s="126"/>
      <c r="DF53" s="126"/>
      <c r="DG53" s="126"/>
      <c r="DH53" s="126"/>
      <c r="DI53" s="126"/>
      <c r="DJ53" s="126"/>
      <c r="DK53" s="126"/>
      <c r="DL53" s="126"/>
      <c r="DM53" s="126"/>
      <c r="DN53" s="126"/>
      <c r="DO53" s="126"/>
      <c r="DP53" s="126"/>
      <c r="DQ53" s="126"/>
      <c r="DR53" s="126"/>
      <c r="DS53" s="126"/>
      <c r="DT53" s="126"/>
      <c r="DU53" s="126"/>
      <c r="DV53" s="126"/>
      <c r="DW53" s="126"/>
      <c r="DX53" s="126"/>
      <c r="DY53" s="126"/>
      <c r="DZ53" s="126"/>
      <c r="EA53" s="126"/>
      <c r="EB53" s="126"/>
      <c r="EC53" s="126"/>
      <c r="ED53" s="126"/>
      <c r="EE53" s="126"/>
      <c r="EF53" s="126"/>
      <c r="EG53" s="126"/>
      <c r="EH53" s="126"/>
      <c r="EI53" s="126"/>
      <c r="EJ53" s="126"/>
      <c r="EK53" s="126"/>
      <c r="EL53" s="126"/>
      <c r="EM53" s="126"/>
      <c r="EN53" s="126"/>
      <c r="EO53" s="126"/>
      <c r="EP53" s="126"/>
      <c r="EQ53" s="126"/>
      <c r="ER53" s="126"/>
      <c r="ES53" s="126"/>
      <c r="ET53" s="126"/>
      <c r="EU53" s="126"/>
      <c r="EV53" s="126"/>
      <c r="EW53" s="126"/>
      <c r="EX53" s="126"/>
      <c r="EY53" s="126"/>
      <c r="EZ53" s="126"/>
      <c r="FA53" s="126"/>
      <c r="FB53" s="126"/>
      <c r="FC53" s="126"/>
      <c r="FD53" s="126"/>
      <c r="FE53" s="126"/>
      <c r="FF53" s="126"/>
      <c r="FG53" s="126"/>
      <c r="FH53" s="126"/>
      <c r="FI53" s="126"/>
      <c r="FJ53" s="126"/>
      <c r="FK53" s="126"/>
      <c r="FL53" s="126"/>
      <c r="FM53" s="126"/>
      <c r="FN53" s="126"/>
      <c r="FO53" s="126"/>
      <c r="FP53" s="126"/>
      <c r="FQ53" s="126"/>
      <c r="FR53" s="126"/>
      <c r="FS53" s="126"/>
      <c r="FT53" s="126"/>
      <c r="FU53" s="126"/>
      <c r="FV53" s="126"/>
      <c r="FW53" s="126"/>
      <c r="FX53" s="126"/>
      <c r="FY53" s="126"/>
      <c r="FZ53" s="126"/>
      <c r="GA53" s="126"/>
      <c r="GB53" s="126"/>
      <c r="GC53" s="126"/>
      <c r="GD53" s="126"/>
      <c r="GE53" s="126"/>
      <c r="GF53" s="126"/>
      <c r="GG53" s="126"/>
      <c r="GH53" s="126"/>
      <c r="GI53" s="126"/>
      <c r="GJ53" s="126"/>
      <c r="GK53" s="126"/>
      <c r="GL53" s="126"/>
      <c r="GM53" s="126"/>
      <c r="GN53" s="126"/>
      <c r="GO53" s="126"/>
      <c r="GP53" s="126"/>
      <c r="GQ53" s="126"/>
      <c r="GR53" s="126"/>
      <c r="GS53" s="126"/>
      <c r="GT53" s="126"/>
      <c r="GU53" s="126"/>
      <c r="GV53" s="126"/>
      <c r="GW53" s="126"/>
      <c r="GX53" s="126"/>
      <c r="GY53" s="126"/>
      <c r="GZ53" s="126"/>
      <c r="HA53" s="126"/>
      <c r="HB53" s="126"/>
      <c r="HC53" s="126"/>
      <c r="HD53" s="126"/>
      <c r="HE53" s="126"/>
      <c r="HF53" s="126"/>
      <c r="HG53" s="126"/>
      <c r="HH53" s="126"/>
      <c r="HI53" s="126"/>
      <c r="HJ53" s="126"/>
    </row>
    <row r="54" spans="1:218" ht="15" customHeight="1">
      <c r="A54" s="346" t="s">
        <v>448</v>
      </c>
      <c r="B54" s="339" t="s">
        <v>449</v>
      </c>
      <c r="C54" s="339"/>
      <c r="D54" s="339"/>
      <c r="E54" s="339"/>
      <c r="F54" s="339"/>
      <c r="G54" s="347" t="s">
        <v>468</v>
      </c>
      <c r="H54" s="347"/>
      <c r="I54" s="347"/>
      <c r="J54" s="347"/>
      <c r="K54" s="347"/>
      <c r="L54" s="347"/>
      <c r="M54" s="347"/>
      <c r="N54" s="347"/>
      <c r="O54" s="347"/>
      <c r="P54" s="347"/>
      <c r="Q54" s="347"/>
      <c r="R54" s="347"/>
      <c r="S54" s="347"/>
      <c r="T54" s="347"/>
      <c r="U54" s="348"/>
      <c r="V54" s="122"/>
      <c r="X54" s="122"/>
    </row>
    <row r="55" spans="1:218" ht="15" customHeight="1">
      <c r="A55" s="346"/>
      <c r="B55" s="339" t="s">
        <v>450</v>
      </c>
      <c r="C55" s="339"/>
      <c r="D55" s="339"/>
      <c r="E55" s="339"/>
      <c r="F55" s="33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50"/>
      <c r="V55" s="122"/>
      <c r="X55" s="122"/>
    </row>
    <row r="56" spans="1:218" ht="15" customHeight="1">
      <c r="A56" s="346"/>
      <c r="B56" s="339" t="s">
        <v>451</v>
      </c>
      <c r="C56" s="339"/>
      <c r="D56" s="339"/>
      <c r="E56" s="339"/>
      <c r="F56" s="339"/>
      <c r="G56" s="349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349"/>
      <c r="S56" s="349"/>
      <c r="T56" s="349"/>
      <c r="U56" s="350"/>
      <c r="X56" s="122"/>
    </row>
    <row r="57" spans="1:218" ht="15" customHeight="1">
      <c r="A57" s="346"/>
      <c r="B57" s="339" t="s">
        <v>452</v>
      </c>
      <c r="C57" s="339"/>
      <c r="D57" s="339"/>
      <c r="E57" s="339"/>
      <c r="F57" s="339"/>
      <c r="G57" s="349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350"/>
    </row>
    <row r="58" spans="1:218" ht="15" customHeight="1">
      <c r="A58" s="346"/>
      <c r="B58" s="376" t="s">
        <v>592</v>
      </c>
      <c r="C58" s="376"/>
      <c r="D58" s="376"/>
      <c r="E58" s="376"/>
      <c r="F58" s="376"/>
      <c r="G58" s="349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49"/>
      <c r="S58" s="349"/>
      <c r="T58" s="349"/>
      <c r="U58" s="350"/>
    </row>
    <row r="59" spans="1:218" ht="15" customHeight="1">
      <c r="A59" s="346"/>
      <c r="B59" s="376" t="s">
        <v>593</v>
      </c>
      <c r="C59" s="376"/>
      <c r="D59" s="376"/>
      <c r="E59" s="376"/>
      <c r="F59" s="376"/>
      <c r="G59" s="349"/>
      <c r="H59" s="349"/>
      <c r="I59" s="349"/>
      <c r="J59" s="349"/>
      <c r="K59" s="349"/>
      <c r="L59" s="349"/>
      <c r="M59" s="349"/>
      <c r="N59" s="349"/>
      <c r="O59" s="349"/>
      <c r="P59" s="349"/>
      <c r="Q59" s="349"/>
      <c r="R59" s="349"/>
      <c r="S59" s="349"/>
      <c r="T59" s="349"/>
      <c r="U59" s="350"/>
    </row>
    <row r="60" spans="1:218" ht="15" customHeight="1">
      <c r="A60" s="346"/>
      <c r="B60" s="339" t="s">
        <v>453</v>
      </c>
      <c r="C60" s="339"/>
      <c r="D60" s="339"/>
      <c r="E60" s="339"/>
      <c r="F60" s="339"/>
      <c r="G60" s="351"/>
      <c r="H60" s="351"/>
      <c r="I60" s="351"/>
      <c r="J60" s="351"/>
      <c r="K60" s="351"/>
      <c r="L60" s="351"/>
      <c r="M60" s="351"/>
      <c r="N60" s="351"/>
      <c r="O60" s="351"/>
      <c r="P60" s="351"/>
      <c r="Q60" s="351"/>
      <c r="R60" s="351"/>
      <c r="S60" s="351"/>
      <c r="T60" s="351"/>
      <c r="U60" s="352"/>
    </row>
  </sheetData>
  <mergeCells count="42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8:A19"/>
    <mergeCell ref="B18:U18"/>
    <mergeCell ref="C19:U19"/>
    <mergeCell ref="A24:A34"/>
    <mergeCell ref="C34:U34"/>
    <mergeCell ref="B58:F58"/>
    <mergeCell ref="B59:F59"/>
    <mergeCell ref="B60:F60"/>
    <mergeCell ref="C53:U53"/>
    <mergeCell ref="A54:A60"/>
    <mergeCell ref="B54:F54"/>
    <mergeCell ref="G54:U60"/>
    <mergeCell ref="B55:F55"/>
    <mergeCell ref="B56:F56"/>
    <mergeCell ref="B57:F57"/>
    <mergeCell ref="A35:A53"/>
  </mergeCells>
  <phoneticPr fontId="9" type="noConversion"/>
  <printOptions horizontalCentered="1"/>
  <pageMargins left="0" right="0" top="0" bottom="0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8677-1E92-41E2-B220-9B12CF577BE5}">
  <sheetPr>
    <pageSetUpPr fitToPage="1"/>
  </sheetPr>
  <dimension ref="A1:BJ58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2" ht="30" customHeight="1">
      <c r="A1" s="359" t="s">
        <v>570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</row>
    <row r="2" spans="1:22" s="3" customFormat="1" ht="30" customHeight="1">
      <c r="A2" s="361" t="s">
        <v>568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2"/>
      <c r="V2" s="2"/>
    </row>
    <row r="3" spans="1:22">
      <c r="A3" s="346" t="s">
        <v>0</v>
      </c>
      <c r="B3" s="363" t="s">
        <v>18</v>
      </c>
      <c r="C3" s="346" t="s">
        <v>1</v>
      </c>
      <c r="D3" s="346"/>
      <c r="E3" s="346"/>
      <c r="F3" s="346"/>
      <c r="G3" s="363" t="s">
        <v>2</v>
      </c>
      <c r="H3" s="346" t="s">
        <v>3</v>
      </c>
      <c r="I3" s="346"/>
      <c r="J3" s="346"/>
      <c r="K3" s="346"/>
      <c r="L3" s="363" t="s">
        <v>2</v>
      </c>
      <c r="M3" s="346" t="s">
        <v>4</v>
      </c>
      <c r="N3" s="346"/>
      <c r="O3" s="346"/>
      <c r="P3" s="346"/>
      <c r="Q3" s="363" t="s">
        <v>2</v>
      </c>
      <c r="R3" s="346" t="s">
        <v>5</v>
      </c>
      <c r="S3" s="346"/>
      <c r="T3" s="346"/>
      <c r="U3" s="346"/>
    </row>
    <row r="4" spans="1:22">
      <c r="A4" s="346"/>
      <c r="B4" s="363"/>
      <c r="C4" s="346" t="s">
        <v>6</v>
      </c>
      <c r="D4" s="346"/>
      <c r="E4" s="346" t="s">
        <v>7</v>
      </c>
      <c r="F4" s="346"/>
      <c r="G4" s="363"/>
      <c r="H4" s="346" t="s">
        <v>6</v>
      </c>
      <c r="I4" s="346"/>
      <c r="J4" s="346" t="s">
        <v>7</v>
      </c>
      <c r="K4" s="346"/>
      <c r="L4" s="363"/>
      <c r="M4" s="346" t="s">
        <v>6</v>
      </c>
      <c r="N4" s="346"/>
      <c r="O4" s="346" t="s">
        <v>7</v>
      </c>
      <c r="P4" s="346"/>
      <c r="Q4" s="363"/>
      <c r="R4" s="346" t="s">
        <v>6</v>
      </c>
      <c r="S4" s="346"/>
      <c r="T4" s="346" t="s">
        <v>7</v>
      </c>
      <c r="U4" s="346"/>
    </row>
    <row r="5" spans="1:22" s="5" customFormat="1" ht="12" customHeight="1">
      <c r="A5" s="346"/>
      <c r="B5" s="363"/>
      <c r="C5" s="4" t="s">
        <v>17</v>
      </c>
      <c r="D5" s="4" t="s">
        <v>16</v>
      </c>
      <c r="E5" s="4" t="s">
        <v>17</v>
      </c>
      <c r="F5" s="4" t="s">
        <v>16</v>
      </c>
      <c r="G5" s="363"/>
      <c r="H5" s="4" t="s">
        <v>17</v>
      </c>
      <c r="I5" s="4" t="s">
        <v>16</v>
      </c>
      <c r="J5" s="4" t="s">
        <v>17</v>
      </c>
      <c r="K5" s="4" t="s">
        <v>16</v>
      </c>
      <c r="L5" s="363"/>
      <c r="M5" s="4" t="s">
        <v>17</v>
      </c>
      <c r="N5" s="4" t="s">
        <v>16</v>
      </c>
      <c r="O5" s="4" t="s">
        <v>17</v>
      </c>
      <c r="P5" s="4" t="s">
        <v>16</v>
      </c>
      <c r="Q5" s="363"/>
      <c r="R5" s="4" t="s">
        <v>17</v>
      </c>
      <c r="S5" s="4" t="s">
        <v>16</v>
      </c>
      <c r="T5" s="4" t="s">
        <v>17</v>
      </c>
      <c r="U5" s="4" t="s">
        <v>16</v>
      </c>
    </row>
    <row r="6" spans="1:22" s="7" customFormat="1" ht="15" customHeight="1">
      <c r="A6" s="346" t="s">
        <v>80</v>
      </c>
      <c r="B6" s="112" t="s">
        <v>191</v>
      </c>
      <c r="C6" s="254">
        <v>2</v>
      </c>
      <c r="D6" s="254">
        <v>2</v>
      </c>
      <c r="E6" s="255"/>
      <c r="F6" s="255"/>
      <c r="G6" s="112" t="s">
        <v>192</v>
      </c>
      <c r="H6" s="254">
        <v>2</v>
      </c>
      <c r="I6" s="254">
        <v>2</v>
      </c>
      <c r="J6" s="255"/>
      <c r="K6" s="255"/>
      <c r="L6" s="6"/>
      <c r="M6" s="243"/>
      <c r="N6" s="243"/>
      <c r="O6" s="243"/>
      <c r="P6" s="243"/>
      <c r="Q6" s="6"/>
      <c r="R6" s="243"/>
      <c r="S6" s="243"/>
      <c r="T6" s="243"/>
      <c r="U6" s="243"/>
    </row>
    <row r="7" spans="1:22" s="7" customFormat="1" ht="15" customHeight="1">
      <c r="A7" s="346"/>
      <c r="B7" s="112" t="s">
        <v>193</v>
      </c>
      <c r="C7" s="255"/>
      <c r="D7" s="255"/>
      <c r="E7" s="254">
        <v>2</v>
      </c>
      <c r="F7" s="254">
        <v>2</v>
      </c>
      <c r="G7" s="112" t="s">
        <v>194</v>
      </c>
      <c r="H7" s="254">
        <v>2</v>
      </c>
      <c r="I7" s="254">
        <v>2</v>
      </c>
      <c r="J7" s="254">
        <v>2</v>
      </c>
      <c r="K7" s="254">
        <v>2</v>
      </c>
      <c r="L7" s="6"/>
      <c r="M7" s="243"/>
      <c r="N7" s="243"/>
      <c r="O7" s="243"/>
      <c r="P7" s="243"/>
      <c r="Q7" s="6"/>
      <c r="R7" s="243"/>
      <c r="S7" s="243"/>
      <c r="T7" s="243"/>
      <c r="U7" s="243"/>
    </row>
    <row r="8" spans="1:22" s="7" customFormat="1" ht="15" customHeight="1">
      <c r="A8" s="346"/>
      <c r="B8" s="112" t="s">
        <v>195</v>
      </c>
      <c r="C8" s="254">
        <v>2</v>
      </c>
      <c r="D8" s="254">
        <v>2</v>
      </c>
      <c r="E8" s="255"/>
      <c r="F8" s="255"/>
      <c r="G8" s="256"/>
      <c r="H8" s="255"/>
      <c r="I8" s="255"/>
      <c r="J8" s="255"/>
      <c r="K8" s="255"/>
      <c r="L8" s="6"/>
      <c r="M8" s="243"/>
      <c r="N8" s="243"/>
      <c r="O8" s="243"/>
      <c r="P8" s="243"/>
      <c r="Q8" s="6"/>
      <c r="R8" s="243"/>
      <c r="S8" s="243"/>
      <c r="T8" s="243"/>
      <c r="U8" s="243"/>
    </row>
    <row r="9" spans="1:22" s="7" customFormat="1" ht="15" customHeight="1">
      <c r="A9" s="346"/>
      <c r="B9" s="112" t="s">
        <v>196</v>
      </c>
      <c r="C9" s="255"/>
      <c r="D9" s="255"/>
      <c r="E9" s="254">
        <v>2</v>
      </c>
      <c r="F9" s="254">
        <v>2</v>
      </c>
      <c r="G9" s="256"/>
      <c r="H9" s="255"/>
      <c r="I9" s="255"/>
      <c r="J9" s="255"/>
      <c r="K9" s="255"/>
      <c r="L9" s="6"/>
      <c r="M9" s="243"/>
      <c r="N9" s="243"/>
      <c r="O9" s="243"/>
      <c r="P9" s="243"/>
      <c r="Q9" s="6"/>
      <c r="R9" s="243"/>
      <c r="S9" s="243"/>
      <c r="T9" s="243"/>
      <c r="U9" s="243"/>
    </row>
    <row r="10" spans="1:22" s="10" customFormat="1" ht="15" customHeight="1">
      <c r="A10" s="346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</row>
    <row r="11" spans="1:22" s="10" customFormat="1" ht="15" customHeight="1">
      <c r="A11" s="346"/>
      <c r="B11" s="244" t="s">
        <v>9</v>
      </c>
      <c r="C11" s="353">
        <f>C10+E10+H10+J10+M10+O10+R10+T10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</row>
    <row r="12" spans="1:22" s="10" customFormat="1" ht="35.1" customHeight="1">
      <c r="A12" s="346"/>
      <c r="B12" s="368" t="s">
        <v>88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2" s="7" customFormat="1" ht="15" customHeight="1">
      <c r="A13" s="346" t="s">
        <v>15</v>
      </c>
      <c r="B13" s="257" t="s">
        <v>197</v>
      </c>
      <c r="C13" s="258"/>
      <c r="D13" s="258"/>
      <c r="E13" s="259">
        <v>2</v>
      </c>
      <c r="F13" s="259">
        <v>2</v>
      </c>
      <c r="G13" s="260" t="s">
        <v>198</v>
      </c>
      <c r="H13" s="261"/>
      <c r="I13" s="261"/>
      <c r="J13" s="259">
        <v>2</v>
      </c>
      <c r="K13" s="259">
        <v>2</v>
      </c>
      <c r="L13" s="113"/>
      <c r="M13" s="247"/>
      <c r="N13" s="247"/>
      <c r="O13" s="247"/>
      <c r="P13" s="247"/>
      <c r="Q13" s="113"/>
      <c r="R13" s="247"/>
      <c r="S13" s="247"/>
      <c r="T13" s="247"/>
      <c r="U13" s="247"/>
    </row>
    <row r="14" spans="1:22" s="7" customFormat="1" ht="15" customHeight="1">
      <c r="A14" s="346"/>
      <c r="B14" s="262" t="s">
        <v>238</v>
      </c>
      <c r="C14" s="263">
        <v>0</v>
      </c>
      <c r="D14" s="263">
        <v>1</v>
      </c>
      <c r="E14" s="264">
        <v>0</v>
      </c>
      <c r="F14" s="263">
        <v>1</v>
      </c>
      <c r="G14" s="265"/>
      <c r="H14" s="266"/>
      <c r="I14" s="266"/>
      <c r="J14" s="263"/>
      <c r="K14" s="263"/>
      <c r="L14" s="6"/>
      <c r="M14" s="243"/>
      <c r="N14" s="243"/>
      <c r="O14" s="243"/>
      <c r="P14" s="243"/>
      <c r="Q14" s="6"/>
      <c r="R14" s="243"/>
      <c r="S14" s="243"/>
      <c r="T14" s="243"/>
      <c r="U14" s="243"/>
    </row>
    <row r="15" spans="1:22" s="7" customFormat="1" ht="15" customHeight="1">
      <c r="A15" s="346"/>
      <c r="B15" s="265" t="s">
        <v>10</v>
      </c>
      <c r="C15" s="263">
        <v>2</v>
      </c>
      <c r="D15" s="267">
        <v>2</v>
      </c>
      <c r="E15" s="268"/>
      <c r="F15" s="269"/>
      <c r="G15" s="266"/>
      <c r="H15" s="266"/>
      <c r="I15" s="266"/>
      <c r="J15" s="266"/>
      <c r="K15" s="270"/>
      <c r="L15" s="6"/>
      <c r="M15" s="243"/>
      <c r="N15" s="243"/>
      <c r="O15" s="243"/>
      <c r="P15" s="243"/>
      <c r="Q15" s="6"/>
      <c r="R15" s="243"/>
      <c r="S15" s="243"/>
      <c r="T15" s="243"/>
      <c r="U15" s="243"/>
    </row>
    <row r="16" spans="1:22" s="10" customFormat="1" ht="15" customHeight="1">
      <c r="A16" s="346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</row>
    <row r="17" spans="1:62" s="10" customFormat="1" ht="15" customHeight="1">
      <c r="A17" s="346"/>
      <c r="B17" s="244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</row>
    <row r="18" spans="1:62" ht="57" customHeight="1">
      <c r="A18" s="346" t="s">
        <v>14</v>
      </c>
      <c r="B18" s="358" t="s">
        <v>237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62" s="10" customFormat="1" ht="15" customHeight="1">
      <c r="A19" s="346"/>
      <c r="B19" s="244" t="s">
        <v>9</v>
      </c>
      <c r="C19" s="354">
        <v>8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</row>
    <row r="20" spans="1:62" s="15" customFormat="1" ht="15" customHeight="1">
      <c r="A20" s="364" t="s">
        <v>94</v>
      </c>
      <c r="B20" s="114" t="s">
        <v>95</v>
      </c>
      <c r="C20" s="246">
        <v>2</v>
      </c>
      <c r="D20" s="246">
        <v>2</v>
      </c>
      <c r="E20" s="246"/>
      <c r="F20" s="246"/>
      <c r="G20" s="116" t="s">
        <v>13</v>
      </c>
      <c r="H20" s="246"/>
      <c r="I20" s="246"/>
      <c r="J20" s="246">
        <v>2</v>
      </c>
      <c r="K20" s="246">
        <v>2</v>
      </c>
      <c r="L20" s="117" t="s">
        <v>96</v>
      </c>
      <c r="M20" s="246">
        <v>2</v>
      </c>
      <c r="N20" s="246">
        <v>2</v>
      </c>
      <c r="O20" s="246"/>
      <c r="P20" s="246"/>
      <c r="Q20" s="117" t="s">
        <v>97</v>
      </c>
      <c r="R20" s="246"/>
      <c r="S20" s="246"/>
      <c r="T20" s="246">
        <v>2</v>
      </c>
      <c r="U20" s="246">
        <v>2</v>
      </c>
    </row>
    <row r="21" spans="1:62" s="15" customFormat="1" ht="15" customHeight="1">
      <c r="A21" s="364"/>
      <c r="B21" s="114"/>
      <c r="C21" s="245"/>
      <c r="D21" s="245"/>
      <c r="E21" s="246"/>
      <c r="F21" s="246"/>
      <c r="G21" s="114"/>
      <c r="H21" s="245"/>
      <c r="I21" s="245"/>
      <c r="J21" s="246"/>
      <c r="K21" s="246"/>
      <c r="L21" s="118"/>
      <c r="M21" s="245"/>
      <c r="N21" s="245"/>
      <c r="O21" s="245"/>
      <c r="P21" s="245"/>
      <c r="Q21" s="118"/>
      <c r="R21" s="245"/>
      <c r="S21" s="245"/>
      <c r="T21" s="245"/>
      <c r="U21" s="245"/>
    </row>
    <row r="22" spans="1:62" s="21" customFormat="1" ht="15" customHeight="1">
      <c r="A22" s="364"/>
      <c r="B22" s="119" t="s">
        <v>12</v>
      </c>
      <c r="C22" s="120">
        <f>SUM(C20:C21)</f>
        <v>2</v>
      </c>
      <c r="D22" s="120">
        <f t="shared" ref="D22:F22" si="0">SUM(D20:D21)</f>
        <v>2</v>
      </c>
      <c r="E22" s="120">
        <f t="shared" si="0"/>
        <v>0</v>
      </c>
      <c r="F22" s="120">
        <f t="shared" si="0"/>
        <v>0</v>
      </c>
      <c r="G22" s="119" t="s">
        <v>12</v>
      </c>
      <c r="H22" s="120">
        <f>SUM(H20:H21)</f>
        <v>0</v>
      </c>
      <c r="I22" s="120">
        <f t="shared" ref="I22:K22" si="1">SUM(I20:I21)</f>
        <v>0</v>
      </c>
      <c r="J22" s="120">
        <f t="shared" si="1"/>
        <v>2</v>
      </c>
      <c r="K22" s="120">
        <f t="shared" si="1"/>
        <v>2</v>
      </c>
      <c r="L22" s="121" t="s">
        <v>8</v>
      </c>
      <c r="M22" s="120">
        <f>SUM(M20:M21)</f>
        <v>2</v>
      </c>
      <c r="N22" s="120">
        <f t="shared" ref="N22:P22" si="2">SUM(N20:N21)</f>
        <v>2</v>
      </c>
      <c r="O22" s="120">
        <f t="shared" si="2"/>
        <v>0</v>
      </c>
      <c r="P22" s="120">
        <f t="shared" si="2"/>
        <v>0</v>
      </c>
      <c r="Q22" s="121" t="s">
        <v>8</v>
      </c>
      <c r="R22" s="120">
        <f>SUM(R20:R21)</f>
        <v>0</v>
      </c>
      <c r="S22" s="120">
        <f t="shared" ref="S22:U22" si="3">SUM(S20:S21)</f>
        <v>0</v>
      </c>
      <c r="T22" s="120">
        <f t="shared" si="3"/>
        <v>2</v>
      </c>
      <c r="U22" s="120">
        <f t="shared" si="3"/>
        <v>2</v>
      </c>
    </row>
    <row r="23" spans="1:62" s="21" customFormat="1" ht="15" customHeight="1">
      <c r="A23" s="364"/>
      <c r="B23" s="22" t="s">
        <v>99</v>
      </c>
      <c r="C23" s="365">
        <f>SUM(C22+E22+H22+J22+M22+O22+R22+T22)</f>
        <v>8</v>
      </c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W23" s="15"/>
      <c r="X23" s="15"/>
      <c r="Y23" s="15"/>
      <c r="Z23" s="15"/>
      <c r="AA23" s="15"/>
      <c r="AB23" s="15"/>
    </row>
    <row r="24" spans="1:62" s="24" customFormat="1" ht="15" customHeight="1">
      <c r="A24" s="367" t="s">
        <v>170</v>
      </c>
      <c r="B24" s="79" t="s">
        <v>509</v>
      </c>
      <c r="C24" s="124">
        <v>3</v>
      </c>
      <c r="D24" s="124">
        <v>3</v>
      </c>
      <c r="E24" s="77"/>
      <c r="F24" s="77"/>
      <c r="G24" s="79" t="s">
        <v>510</v>
      </c>
      <c r="H24" s="124">
        <v>3</v>
      </c>
      <c r="I24" s="124">
        <v>3</v>
      </c>
      <c r="J24" s="77"/>
      <c r="K24" s="77"/>
      <c r="L24" s="79" t="s">
        <v>511</v>
      </c>
      <c r="M24" s="124">
        <v>2</v>
      </c>
      <c r="N24" s="124">
        <v>3</v>
      </c>
      <c r="O24" s="77"/>
      <c r="P24" s="77"/>
      <c r="Q24" s="40"/>
      <c r="R24" s="40"/>
      <c r="S24" s="40"/>
      <c r="T24" s="40"/>
      <c r="U24" s="40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367"/>
      <c r="B25" s="79" t="s">
        <v>512</v>
      </c>
      <c r="C25" s="124">
        <v>3</v>
      </c>
      <c r="D25" s="124">
        <v>3</v>
      </c>
      <c r="E25" s="77"/>
      <c r="F25" s="77"/>
      <c r="G25" s="79" t="s">
        <v>513</v>
      </c>
      <c r="H25" s="77">
        <v>2</v>
      </c>
      <c r="I25" s="77">
        <v>3</v>
      </c>
      <c r="J25" s="77"/>
      <c r="K25" s="77"/>
      <c r="L25" s="79" t="s">
        <v>514</v>
      </c>
      <c r="M25" s="124">
        <v>2</v>
      </c>
      <c r="N25" s="124">
        <v>2</v>
      </c>
      <c r="O25" s="77"/>
      <c r="P25" s="77"/>
      <c r="Q25" s="40"/>
      <c r="R25" s="40"/>
      <c r="S25" s="40"/>
      <c r="T25" s="40"/>
      <c r="U25" s="40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367"/>
      <c r="B26" s="79" t="s">
        <v>515</v>
      </c>
      <c r="C26" s="124">
        <v>2</v>
      </c>
      <c r="D26" s="124">
        <v>3</v>
      </c>
      <c r="E26" s="77"/>
      <c r="F26" s="77"/>
      <c r="G26" s="130" t="s">
        <v>574</v>
      </c>
      <c r="H26" s="77">
        <v>3</v>
      </c>
      <c r="I26" s="77">
        <v>3</v>
      </c>
      <c r="J26" s="124"/>
      <c r="K26" s="93"/>
      <c r="L26" s="79" t="s">
        <v>403</v>
      </c>
      <c r="M26" s="29">
        <v>3</v>
      </c>
      <c r="N26" s="29">
        <v>3</v>
      </c>
      <c r="O26" s="26"/>
      <c r="P26" s="26"/>
      <c r="Q26" s="272"/>
      <c r="R26" s="273"/>
      <c r="S26" s="273"/>
      <c r="T26" s="273"/>
      <c r="U26" s="273"/>
      <c r="V26" s="21"/>
      <c r="W26" s="21"/>
      <c r="X26" s="15"/>
      <c r="Y26" s="15"/>
      <c r="Z26" s="15"/>
      <c r="AA26" s="15"/>
      <c r="AB26" s="15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367"/>
      <c r="B27" s="79" t="s">
        <v>516</v>
      </c>
      <c r="C27" s="77"/>
      <c r="D27" s="77"/>
      <c r="E27" s="124">
        <v>2</v>
      </c>
      <c r="F27" s="124">
        <v>3</v>
      </c>
      <c r="G27" s="130" t="s">
        <v>575</v>
      </c>
      <c r="H27" s="77">
        <v>3</v>
      </c>
      <c r="I27" s="77">
        <v>3</v>
      </c>
      <c r="J27" s="93"/>
      <c r="K27" s="93"/>
      <c r="L27" s="79" t="s">
        <v>408</v>
      </c>
      <c r="M27" s="29">
        <v>2</v>
      </c>
      <c r="N27" s="29">
        <v>3</v>
      </c>
      <c r="O27" s="29"/>
      <c r="P27" s="29"/>
      <c r="Q27" s="272"/>
      <c r="R27" s="273"/>
      <c r="S27" s="273"/>
      <c r="T27" s="273"/>
      <c r="U27" s="273"/>
      <c r="V27" s="21"/>
      <c r="W27" s="21"/>
      <c r="X27" s="15"/>
      <c r="Y27" s="15"/>
      <c r="Z27" s="15"/>
      <c r="AA27" s="15"/>
      <c r="AB27" s="15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367"/>
      <c r="B28" s="130" t="s">
        <v>571</v>
      </c>
      <c r="C28" s="77"/>
      <c r="D28" s="77"/>
      <c r="E28" s="77">
        <v>3</v>
      </c>
      <c r="F28" s="77">
        <v>3</v>
      </c>
      <c r="G28" s="233" t="s">
        <v>576</v>
      </c>
      <c r="H28" s="93"/>
      <c r="I28" s="93"/>
      <c r="J28" s="77">
        <v>3</v>
      </c>
      <c r="K28" s="77">
        <v>3</v>
      </c>
      <c r="L28" s="79" t="s">
        <v>409</v>
      </c>
      <c r="M28" s="29"/>
      <c r="N28" s="29"/>
      <c r="O28" s="29">
        <v>3</v>
      </c>
      <c r="P28" s="29">
        <v>3</v>
      </c>
      <c r="Q28" s="272"/>
      <c r="R28" s="273"/>
      <c r="S28" s="273"/>
      <c r="T28" s="273"/>
      <c r="U28" s="273"/>
      <c r="V28" s="21"/>
      <c r="W28" s="21"/>
      <c r="X28" s="15"/>
      <c r="Y28" s="15"/>
      <c r="Z28" s="15"/>
      <c r="AA28" s="15"/>
      <c r="AB28" s="15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367"/>
      <c r="B29" s="130" t="s">
        <v>572</v>
      </c>
      <c r="C29" s="77"/>
      <c r="D29" s="77"/>
      <c r="E29" s="77">
        <v>3</v>
      </c>
      <c r="F29" s="77">
        <v>3</v>
      </c>
      <c r="G29" s="79" t="s">
        <v>519</v>
      </c>
      <c r="H29" s="77"/>
      <c r="I29" s="77"/>
      <c r="J29" s="77">
        <v>3</v>
      </c>
      <c r="K29" s="77">
        <v>3</v>
      </c>
      <c r="L29" s="79" t="s">
        <v>518</v>
      </c>
      <c r="M29" s="271"/>
      <c r="N29" s="271"/>
      <c r="O29" s="29">
        <v>2</v>
      </c>
      <c r="P29" s="29">
        <v>3</v>
      </c>
      <c r="Q29" s="272"/>
      <c r="R29" s="273"/>
      <c r="S29" s="273"/>
      <c r="T29" s="273"/>
      <c r="U29" s="273"/>
      <c r="V29" s="21"/>
      <c r="W29" s="21"/>
      <c r="X29" s="15"/>
      <c r="Y29" s="15"/>
      <c r="Z29" s="15"/>
      <c r="AA29" s="15"/>
      <c r="AB29" s="15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367"/>
      <c r="B30" s="331" t="s">
        <v>573</v>
      </c>
      <c r="C30" s="253"/>
      <c r="D30" s="253"/>
      <c r="E30" s="93">
        <v>3</v>
      </c>
      <c r="F30" s="93">
        <v>3</v>
      </c>
      <c r="G30" s="130" t="s">
        <v>577</v>
      </c>
      <c r="H30" s="77"/>
      <c r="I30" s="77"/>
      <c r="J30" s="77">
        <v>3</v>
      </c>
      <c r="K30" s="77">
        <v>3</v>
      </c>
      <c r="L30" s="79" t="s">
        <v>520</v>
      </c>
      <c r="M30" s="124"/>
      <c r="N30" s="124"/>
      <c r="O30" s="124">
        <v>2</v>
      </c>
      <c r="P30" s="124">
        <v>2</v>
      </c>
      <c r="Q30" s="272"/>
      <c r="R30" s="273"/>
      <c r="S30" s="273"/>
      <c r="T30" s="273"/>
      <c r="U30" s="273"/>
      <c r="V30" s="21"/>
      <c r="W30" s="21"/>
      <c r="X30" s="15"/>
      <c r="Y30" s="15"/>
      <c r="Z30" s="15"/>
      <c r="AA30" s="15"/>
      <c r="AB30" s="15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367"/>
      <c r="B31" s="333"/>
      <c r="C31" s="253"/>
      <c r="D31" s="253"/>
      <c r="E31" s="93"/>
      <c r="F31" s="93"/>
      <c r="G31" s="146" t="s">
        <v>201</v>
      </c>
      <c r="H31" s="124"/>
      <c r="I31" s="124"/>
      <c r="J31" s="77">
        <v>2</v>
      </c>
      <c r="K31" s="77">
        <v>3</v>
      </c>
      <c r="L31" s="331" t="s">
        <v>578</v>
      </c>
      <c r="M31" s="26"/>
      <c r="N31" s="26"/>
      <c r="O31" s="26">
        <v>3</v>
      </c>
      <c r="P31" s="26">
        <v>3</v>
      </c>
      <c r="Q31" s="272"/>
      <c r="R31" s="273"/>
      <c r="S31" s="273"/>
      <c r="T31" s="273"/>
      <c r="U31" s="273"/>
      <c r="V31" s="21"/>
      <c r="W31" s="21"/>
      <c r="X31" s="15"/>
      <c r="Y31" s="15"/>
      <c r="Z31" s="15"/>
      <c r="AA31" s="15"/>
      <c r="AB31" s="15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367"/>
      <c r="B32" s="30" t="s">
        <v>8</v>
      </c>
      <c r="C32" s="274">
        <f>SUM(C24:C31)</f>
        <v>8</v>
      </c>
      <c r="D32" s="274">
        <f>SUM(D24:D31)</f>
        <v>9</v>
      </c>
      <c r="E32" s="274">
        <f>SUM(E24:E31)</f>
        <v>11</v>
      </c>
      <c r="F32" s="274">
        <f>SUM(F24:F31)</f>
        <v>12</v>
      </c>
      <c r="G32" s="30" t="s">
        <v>12</v>
      </c>
      <c r="H32" s="274">
        <f>SUM(H24:H31)</f>
        <v>11</v>
      </c>
      <c r="I32" s="274">
        <f>SUM(I24:I31)</f>
        <v>12</v>
      </c>
      <c r="J32" s="274">
        <f>SUM(J24:J31)</f>
        <v>11</v>
      </c>
      <c r="K32" s="274">
        <f>SUM(K24:K31)</f>
        <v>12</v>
      </c>
      <c r="L32" s="30" t="s">
        <v>8</v>
      </c>
      <c r="M32" s="274">
        <f>SUM(M24:M31)</f>
        <v>9</v>
      </c>
      <c r="N32" s="274">
        <f>SUM(N24:N31)</f>
        <v>11</v>
      </c>
      <c r="O32" s="274">
        <f>SUM(O24:O31)</f>
        <v>10</v>
      </c>
      <c r="P32" s="274">
        <f>SUM(P24:P31)</f>
        <v>11</v>
      </c>
      <c r="Q32" s="30" t="s">
        <v>8</v>
      </c>
      <c r="R32" s="274">
        <f>SUM(R24:R31)</f>
        <v>0</v>
      </c>
      <c r="S32" s="274">
        <f>SUM(S24:S31)</f>
        <v>0</v>
      </c>
      <c r="T32" s="274">
        <f>SUM(T24:T31)</f>
        <v>0</v>
      </c>
      <c r="U32" s="274">
        <f>SUM(U24:U31)</f>
        <v>0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367"/>
      <c r="B33" s="27" t="s">
        <v>9</v>
      </c>
      <c r="C33" s="366">
        <f>C32+E32+H32+J32+M32+O32+R32+T32</f>
        <v>60</v>
      </c>
      <c r="D33" s="366"/>
      <c r="E33" s="366"/>
      <c r="F33" s="366"/>
      <c r="G33" s="366"/>
      <c r="H33" s="366"/>
      <c r="I33" s="366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21"/>
      <c r="W33" s="21"/>
      <c r="X33" s="15"/>
      <c r="Y33" s="15"/>
      <c r="Z33" s="15"/>
      <c r="AA33" s="15"/>
      <c r="AB33" s="15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369" t="s">
        <v>136</v>
      </c>
      <c r="B34" s="79" t="s">
        <v>521</v>
      </c>
      <c r="C34" s="245">
        <v>2</v>
      </c>
      <c r="D34" s="245">
        <v>2</v>
      </c>
      <c r="E34" s="93"/>
      <c r="F34" s="93"/>
      <c r="G34" s="130" t="s">
        <v>438</v>
      </c>
      <c r="H34" s="77">
        <v>2</v>
      </c>
      <c r="I34" s="77">
        <v>2</v>
      </c>
      <c r="J34" s="140"/>
      <c r="K34" s="140"/>
      <c r="L34" s="79" t="s">
        <v>412</v>
      </c>
      <c r="M34" s="77">
        <v>2</v>
      </c>
      <c r="N34" s="77">
        <v>2</v>
      </c>
      <c r="O34" s="275"/>
      <c r="P34" s="275"/>
      <c r="Q34" s="130" t="s">
        <v>589</v>
      </c>
      <c r="R34" s="77">
        <v>3</v>
      </c>
      <c r="S34" s="77">
        <v>3</v>
      </c>
      <c r="T34" s="79"/>
      <c r="U34" s="79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370"/>
      <c r="B35" s="79" t="s">
        <v>522</v>
      </c>
      <c r="C35" s="124">
        <v>3</v>
      </c>
      <c r="D35" s="124">
        <v>3</v>
      </c>
      <c r="E35" s="93"/>
      <c r="F35" s="93"/>
      <c r="G35" s="140" t="s">
        <v>523</v>
      </c>
      <c r="H35" s="245">
        <v>2</v>
      </c>
      <c r="I35" s="245">
        <v>2</v>
      </c>
      <c r="J35" s="140"/>
      <c r="K35" s="140"/>
      <c r="L35" s="79" t="s">
        <v>215</v>
      </c>
      <c r="M35" s="77">
        <v>3</v>
      </c>
      <c r="N35" s="77">
        <v>3</v>
      </c>
      <c r="O35" s="124"/>
      <c r="P35" s="124"/>
      <c r="Q35" s="79" t="s">
        <v>220</v>
      </c>
      <c r="R35" s="77">
        <v>3</v>
      </c>
      <c r="S35" s="77">
        <v>3</v>
      </c>
      <c r="T35" s="77"/>
      <c r="U35" s="77"/>
      <c r="V35" s="21"/>
      <c r="W35" s="21"/>
      <c r="X35" s="15"/>
      <c r="Y35" s="15"/>
      <c r="Z35" s="15"/>
      <c r="AA35" s="15"/>
      <c r="AB35" s="15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370"/>
      <c r="B36" s="140" t="s">
        <v>524</v>
      </c>
      <c r="C36" s="134">
        <v>2</v>
      </c>
      <c r="D36" s="134">
        <v>2</v>
      </c>
      <c r="E36" s="93"/>
      <c r="F36" s="93"/>
      <c r="G36" s="140" t="s">
        <v>525</v>
      </c>
      <c r="H36" s="245">
        <v>2</v>
      </c>
      <c r="I36" s="245">
        <v>2</v>
      </c>
      <c r="J36" s="140"/>
      <c r="K36" s="140"/>
      <c r="L36" s="130" t="s">
        <v>585</v>
      </c>
      <c r="M36" s="77">
        <v>3</v>
      </c>
      <c r="N36" s="77">
        <v>3</v>
      </c>
      <c r="O36" s="124"/>
      <c r="P36" s="124"/>
      <c r="Q36" s="79" t="s">
        <v>436</v>
      </c>
      <c r="R36" s="77">
        <v>3</v>
      </c>
      <c r="S36" s="77">
        <v>3</v>
      </c>
      <c r="T36" s="77"/>
      <c r="U36" s="77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370"/>
      <c r="B37" s="130" t="s">
        <v>579</v>
      </c>
      <c r="C37" s="77">
        <v>3</v>
      </c>
      <c r="D37" s="77">
        <v>3</v>
      </c>
      <c r="E37" s="245"/>
      <c r="F37" s="245"/>
      <c r="G37" s="79" t="s">
        <v>428</v>
      </c>
      <c r="H37" s="124">
        <v>3</v>
      </c>
      <c r="I37" s="124">
        <v>3</v>
      </c>
      <c r="J37" s="140"/>
      <c r="K37" s="140"/>
      <c r="L37" s="79" t="s">
        <v>375</v>
      </c>
      <c r="M37" s="77">
        <v>3</v>
      </c>
      <c r="N37" s="77">
        <v>3</v>
      </c>
      <c r="O37" s="77"/>
      <c r="P37" s="77"/>
      <c r="Q37" s="79" t="s">
        <v>527</v>
      </c>
      <c r="R37" s="77">
        <v>3</v>
      </c>
      <c r="S37" s="77">
        <v>3</v>
      </c>
      <c r="T37" s="77"/>
      <c r="U37" s="77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370"/>
      <c r="B38" s="133" t="s">
        <v>580</v>
      </c>
      <c r="C38" s="217">
        <v>3</v>
      </c>
      <c r="D38" s="217">
        <v>3</v>
      </c>
      <c r="E38" s="245"/>
      <c r="F38" s="245"/>
      <c r="G38" s="133" t="s">
        <v>581</v>
      </c>
      <c r="H38" s="245">
        <v>3</v>
      </c>
      <c r="I38" s="245">
        <v>3</v>
      </c>
      <c r="J38" s="140"/>
      <c r="K38" s="140"/>
      <c r="L38" s="79" t="s">
        <v>420</v>
      </c>
      <c r="M38" s="77">
        <v>3</v>
      </c>
      <c r="N38" s="77">
        <v>3</v>
      </c>
      <c r="O38" s="77"/>
      <c r="P38" s="77"/>
      <c r="Q38" s="79" t="s">
        <v>439</v>
      </c>
      <c r="R38" s="77">
        <v>3</v>
      </c>
      <c r="S38" s="77">
        <v>3</v>
      </c>
      <c r="T38" s="77"/>
      <c r="U38" s="77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370"/>
      <c r="B39" s="140" t="s">
        <v>526</v>
      </c>
      <c r="C39" s="245"/>
      <c r="D39" s="245"/>
      <c r="E39" s="134">
        <v>2</v>
      </c>
      <c r="F39" s="134">
        <v>2</v>
      </c>
      <c r="G39" s="140" t="s">
        <v>437</v>
      </c>
      <c r="H39" s="134">
        <v>2</v>
      </c>
      <c r="I39" s="134">
        <v>2</v>
      </c>
      <c r="J39" s="253"/>
      <c r="K39" s="253"/>
      <c r="L39" s="79" t="s">
        <v>434</v>
      </c>
      <c r="M39" s="77">
        <v>2</v>
      </c>
      <c r="N39" s="77">
        <v>2</v>
      </c>
      <c r="O39" s="253"/>
      <c r="P39" s="253"/>
      <c r="Q39" s="79" t="s">
        <v>227</v>
      </c>
      <c r="R39" s="77">
        <v>9</v>
      </c>
      <c r="S39" s="77" t="s">
        <v>11</v>
      </c>
      <c r="T39" s="77"/>
      <c r="U39" s="77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370"/>
      <c r="B40" s="79" t="s">
        <v>104</v>
      </c>
      <c r="C40" s="77"/>
      <c r="D40" s="77"/>
      <c r="E40" s="77">
        <v>2</v>
      </c>
      <c r="F40" s="77">
        <v>2</v>
      </c>
      <c r="G40" s="140" t="s">
        <v>402</v>
      </c>
      <c r="H40" s="134">
        <v>2</v>
      </c>
      <c r="I40" s="134">
        <v>2</v>
      </c>
      <c r="J40" s="253"/>
      <c r="K40" s="253"/>
      <c r="L40" s="140" t="s">
        <v>404</v>
      </c>
      <c r="M40" s="325">
        <v>2</v>
      </c>
      <c r="N40" s="325">
        <v>2</v>
      </c>
      <c r="O40" s="77"/>
      <c r="P40" s="77"/>
      <c r="Q40" s="79" t="s">
        <v>443</v>
      </c>
      <c r="R40" s="79"/>
      <c r="S40" s="79"/>
      <c r="T40" s="77">
        <v>3</v>
      </c>
      <c r="U40" s="77">
        <v>3</v>
      </c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370"/>
      <c r="B41" s="130" t="s">
        <v>517</v>
      </c>
      <c r="C41" s="77"/>
      <c r="D41" s="77"/>
      <c r="E41" s="124">
        <v>2</v>
      </c>
      <c r="F41" s="124">
        <v>2</v>
      </c>
      <c r="G41" s="133" t="s">
        <v>582</v>
      </c>
      <c r="H41" s="245">
        <v>3</v>
      </c>
      <c r="I41" s="245">
        <v>3</v>
      </c>
      <c r="J41" s="253"/>
      <c r="K41" s="253"/>
      <c r="L41" s="130" t="s">
        <v>586</v>
      </c>
      <c r="M41" s="77">
        <v>3</v>
      </c>
      <c r="N41" s="77">
        <v>3</v>
      </c>
      <c r="O41" s="77"/>
      <c r="P41" s="77"/>
      <c r="Q41" s="79" t="s">
        <v>528</v>
      </c>
      <c r="R41" s="79"/>
      <c r="S41" s="79"/>
      <c r="T41" s="77">
        <v>2</v>
      </c>
      <c r="U41" s="77">
        <v>2</v>
      </c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370"/>
      <c r="B42" s="93"/>
      <c r="C42" s="93"/>
      <c r="D42" s="93"/>
      <c r="E42" s="93"/>
      <c r="F42" s="93"/>
      <c r="G42" s="133" t="s">
        <v>583</v>
      </c>
      <c r="H42" s="140"/>
      <c r="I42" s="140"/>
      <c r="J42" s="245">
        <v>3</v>
      </c>
      <c r="K42" s="245">
        <v>3</v>
      </c>
      <c r="L42" s="79" t="s">
        <v>232</v>
      </c>
      <c r="M42" s="77"/>
      <c r="N42" s="77"/>
      <c r="O42" s="77">
        <v>3</v>
      </c>
      <c r="P42" s="77">
        <v>3</v>
      </c>
      <c r="Q42" s="79" t="s">
        <v>447</v>
      </c>
      <c r="R42" s="79"/>
      <c r="S42" s="79"/>
      <c r="T42" s="77">
        <v>3</v>
      </c>
      <c r="U42" s="77">
        <v>3</v>
      </c>
      <c r="V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370"/>
      <c r="B43" s="253"/>
      <c r="C43" s="253"/>
      <c r="D43" s="253"/>
      <c r="E43" s="253"/>
      <c r="F43" s="253"/>
      <c r="G43" s="133" t="s">
        <v>584</v>
      </c>
      <c r="H43" s="140"/>
      <c r="I43" s="140"/>
      <c r="J43" s="245">
        <v>3</v>
      </c>
      <c r="K43" s="245">
        <v>3</v>
      </c>
      <c r="L43" s="79" t="s">
        <v>222</v>
      </c>
      <c r="M43" s="77"/>
      <c r="N43" s="77"/>
      <c r="O43" s="77">
        <v>3</v>
      </c>
      <c r="P43" s="77">
        <v>3</v>
      </c>
      <c r="Q43" s="79" t="s">
        <v>230</v>
      </c>
      <c r="R43" s="79"/>
      <c r="S43" s="79"/>
      <c r="T43" s="77">
        <v>9</v>
      </c>
      <c r="U43" s="77" t="s">
        <v>11</v>
      </c>
      <c r="V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370"/>
      <c r="B44" s="79"/>
      <c r="C44" s="79"/>
      <c r="D44" s="79"/>
      <c r="E44" s="79"/>
      <c r="F44" s="79"/>
      <c r="G44" s="133" t="s">
        <v>416</v>
      </c>
      <c r="H44" s="77"/>
      <c r="I44" s="77"/>
      <c r="J44" s="77">
        <v>3</v>
      </c>
      <c r="K44" s="77">
        <v>3</v>
      </c>
      <c r="L44" s="130" t="s">
        <v>462</v>
      </c>
      <c r="M44" s="29"/>
      <c r="N44" s="29"/>
      <c r="O44" s="271">
        <v>2</v>
      </c>
      <c r="P44" s="124">
        <v>3</v>
      </c>
      <c r="Q44" s="130" t="s">
        <v>590</v>
      </c>
      <c r="R44" s="79"/>
      <c r="S44" s="79"/>
      <c r="T44" s="77">
        <v>2</v>
      </c>
      <c r="U44" s="77">
        <v>2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370"/>
      <c r="B45" s="79"/>
      <c r="C45" s="79"/>
      <c r="D45" s="79"/>
      <c r="E45" s="79"/>
      <c r="F45" s="79"/>
      <c r="G45" s="130" t="s">
        <v>223</v>
      </c>
      <c r="H45" s="77"/>
      <c r="I45" s="77"/>
      <c r="J45" s="77">
        <v>3</v>
      </c>
      <c r="K45" s="77">
        <v>3</v>
      </c>
      <c r="L45" s="79" t="s">
        <v>226</v>
      </c>
      <c r="M45" s="77"/>
      <c r="N45" s="77"/>
      <c r="O45" s="77">
        <v>2</v>
      </c>
      <c r="P45" s="77">
        <v>2</v>
      </c>
      <c r="Q45" s="331" t="s">
        <v>591</v>
      </c>
      <c r="R45" s="253"/>
      <c r="S45" s="253"/>
      <c r="T45" s="93">
        <v>3</v>
      </c>
      <c r="U45" s="93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370"/>
      <c r="B46" s="79"/>
      <c r="C46" s="79"/>
      <c r="D46" s="79"/>
      <c r="E46" s="79"/>
      <c r="F46" s="79"/>
      <c r="G46" s="79" t="s">
        <v>446</v>
      </c>
      <c r="H46" s="77"/>
      <c r="I46" s="77"/>
      <c r="J46" s="124">
        <v>3</v>
      </c>
      <c r="K46" s="124">
        <v>3</v>
      </c>
      <c r="L46" s="130" t="s">
        <v>587</v>
      </c>
      <c r="M46" s="77"/>
      <c r="N46" s="77"/>
      <c r="O46" s="77">
        <v>3</v>
      </c>
      <c r="P46" s="77">
        <v>3</v>
      </c>
      <c r="Q46" s="332"/>
      <c r="R46" s="79"/>
      <c r="S46" s="79"/>
      <c r="T46" s="77"/>
      <c r="U46" s="77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370"/>
      <c r="B47" s="79"/>
      <c r="C47" s="79"/>
      <c r="D47" s="79"/>
      <c r="E47" s="79"/>
      <c r="F47" s="79"/>
      <c r="G47" s="130" t="s">
        <v>435</v>
      </c>
      <c r="H47" s="134"/>
      <c r="I47" s="134"/>
      <c r="J47" s="134">
        <v>2</v>
      </c>
      <c r="K47" s="134">
        <v>2</v>
      </c>
      <c r="L47" s="130" t="s">
        <v>588</v>
      </c>
      <c r="M47" s="77"/>
      <c r="N47" s="77"/>
      <c r="O47" s="77">
        <v>3</v>
      </c>
      <c r="P47" s="77">
        <v>3</v>
      </c>
      <c r="Q47" s="333"/>
      <c r="R47" s="253"/>
      <c r="S47" s="253"/>
      <c r="T47" s="93"/>
      <c r="U47" s="93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370"/>
      <c r="B48" s="79"/>
      <c r="C48" s="79"/>
      <c r="D48" s="79"/>
      <c r="E48" s="79"/>
      <c r="F48" s="79"/>
      <c r="G48" s="140" t="s">
        <v>529</v>
      </c>
      <c r="H48" s="134"/>
      <c r="I48" s="134"/>
      <c r="J48" s="134">
        <v>3</v>
      </c>
      <c r="K48" s="134">
        <v>3</v>
      </c>
      <c r="L48" s="130" t="s">
        <v>418</v>
      </c>
      <c r="M48" s="77"/>
      <c r="N48" s="77"/>
      <c r="O48" s="77">
        <v>3</v>
      </c>
      <c r="P48" s="77">
        <v>3</v>
      </c>
      <c r="Q48" s="253"/>
      <c r="R48" s="253"/>
      <c r="S48" s="253"/>
      <c r="T48" s="253"/>
      <c r="U48" s="253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370"/>
      <c r="B49" s="276"/>
      <c r="C49" s="277"/>
      <c r="D49" s="277"/>
      <c r="E49" s="93"/>
      <c r="F49" s="93"/>
      <c r="G49" s="253"/>
      <c r="H49" s="253"/>
      <c r="I49" s="253"/>
      <c r="J49" s="253"/>
      <c r="K49" s="253"/>
      <c r="L49" s="79" t="s">
        <v>126</v>
      </c>
      <c r="M49" s="77"/>
      <c r="N49" s="77"/>
      <c r="O49" s="77">
        <v>3</v>
      </c>
      <c r="P49" s="77" t="s">
        <v>11</v>
      </c>
      <c r="Q49" s="253"/>
      <c r="R49" s="253"/>
      <c r="S49" s="253"/>
      <c r="T49" s="253"/>
      <c r="U49" s="253"/>
      <c r="V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370"/>
      <c r="B50" s="30" t="s">
        <v>8</v>
      </c>
      <c r="C50" s="274">
        <f>SUM(C34:C49)</f>
        <v>13</v>
      </c>
      <c r="D50" s="274">
        <f>SUM(D34:D49)</f>
        <v>13</v>
      </c>
      <c r="E50" s="274">
        <f>SUM(E34:E49)</f>
        <v>6</v>
      </c>
      <c r="F50" s="274">
        <f>SUM(F34:F49)</f>
        <v>6</v>
      </c>
      <c r="G50" s="30" t="s">
        <v>8</v>
      </c>
      <c r="H50" s="274">
        <f>SUM(H34:H49)</f>
        <v>19</v>
      </c>
      <c r="I50" s="274">
        <f>SUM(I34:I49)</f>
        <v>19</v>
      </c>
      <c r="J50" s="274">
        <f>SUM(J34:J49)</f>
        <v>20</v>
      </c>
      <c r="K50" s="274">
        <f>SUM(K34:K49)</f>
        <v>20</v>
      </c>
      <c r="L50" s="30" t="s">
        <v>8</v>
      </c>
      <c r="M50" s="274">
        <f>SUM(M34:M49)</f>
        <v>21</v>
      </c>
      <c r="N50" s="274">
        <f>SUM(N34:N49)</f>
        <v>21</v>
      </c>
      <c r="O50" s="274">
        <f>SUM(O34:O49)</f>
        <v>22</v>
      </c>
      <c r="P50" s="274">
        <f>SUM(P34:P49)</f>
        <v>20</v>
      </c>
      <c r="Q50" s="30" t="s">
        <v>8</v>
      </c>
      <c r="R50" s="274">
        <f>SUM(R34:R49)</f>
        <v>24</v>
      </c>
      <c r="S50" s="274">
        <f>SUM(S34:S49)</f>
        <v>15</v>
      </c>
      <c r="T50" s="274">
        <f>SUM(T34:T49)</f>
        <v>22</v>
      </c>
      <c r="U50" s="274">
        <f>SUM(U34:U49)</f>
        <v>13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371"/>
      <c r="B51" s="27" t="s">
        <v>9</v>
      </c>
      <c r="C51" s="372">
        <f>C50+E50+H50+J50+M50+O50+R50+T50</f>
        <v>147</v>
      </c>
      <c r="D51" s="373"/>
      <c r="E51" s="373"/>
      <c r="F51" s="373"/>
      <c r="G51" s="373"/>
      <c r="H51" s="373"/>
      <c r="I51" s="373"/>
      <c r="J51" s="373"/>
      <c r="K51" s="373"/>
      <c r="L51" s="373"/>
      <c r="M51" s="373"/>
      <c r="N51" s="373"/>
      <c r="O51" s="373"/>
      <c r="P51" s="373"/>
      <c r="Q51" s="373"/>
      <c r="R51" s="373"/>
      <c r="S51" s="373"/>
      <c r="T51" s="373"/>
      <c r="U51" s="374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ht="15" customHeight="1">
      <c r="A52" s="346" t="s">
        <v>156</v>
      </c>
      <c r="B52" s="339" t="s">
        <v>157</v>
      </c>
      <c r="C52" s="339"/>
      <c r="D52" s="339"/>
      <c r="E52" s="339"/>
      <c r="F52" s="339"/>
      <c r="G52" s="375" t="s">
        <v>468</v>
      </c>
      <c r="H52" s="347"/>
      <c r="I52" s="347"/>
      <c r="J52" s="347"/>
      <c r="K52" s="347"/>
      <c r="L52" s="347"/>
      <c r="M52" s="347"/>
      <c r="N52" s="347"/>
      <c r="O52" s="347"/>
      <c r="P52" s="347"/>
      <c r="Q52" s="347"/>
      <c r="R52" s="347"/>
      <c r="S52" s="347"/>
      <c r="T52" s="347"/>
      <c r="U52" s="348"/>
      <c r="V52" s="21"/>
      <c r="W52" s="21"/>
      <c r="Z52" s="31"/>
      <c r="AA52" s="15"/>
      <c r="AB52" s="15"/>
      <c r="AC52" s="21"/>
      <c r="AD52" s="21"/>
      <c r="AE52" s="21"/>
      <c r="AF52" s="21"/>
      <c r="AH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C52" s="21"/>
      <c r="BD52" s="21"/>
      <c r="BE52" s="21"/>
      <c r="BF52" s="21"/>
      <c r="BG52" s="21"/>
      <c r="BH52" s="21"/>
      <c r="BJ52" s="21"/>
    </row>
    <row r="53" spans="1:62" ht="15" customHeight="1">
      <c r="A53" s="346"/>
      <c r="B53" s="339" t="s">
        <v>21</v>
      </c>
      <c r="C53" s="339"/>
      <c r="D53" s="339"/>
      <c r="E53" s="339"/>
      <c r="F53" s="339"/>
      <c r="G53" s="349"/>
      <c r="H53" s="349"/>
      <c r="I53" s="349"/>
      <c r="J53" s="349"/>
      <c r="K53" s="349"/>
      <c r="L53" s="349"/>
      <c r="M53" s="349"/>
      <c r="N53" s="349"/>
      <c r="O53" s="349"/>
      <c r="P53" s="349"/>
      <c r="Q53" s="349"/>
      <c r="R53" s="349"/>
      <c r="S53" s="349"/>
      <c r="T53" s="349"/>
      <c r="U53" s="350"/>
      <c r="V53" s="21"/>
      <c r="Z53" s="15"/>
      <c r="AA53" s="15"/>
      <c r="AB53" s="15"/>
      <c r="AC53" s="21"/>
      <c r="AE53" s="21"/>
      <c r="AF53" s="21"/>
      <c r="AH53" s="21"/>
      <c r="AK53" s="21"/>
      <c r="AL53" s="21"/>
      <c r="AM53" s="21"/>
      <c r="AN53" s="21"/>
      <c r="AP53" s="21"/>
      <c r="AR53" s="21"/>
      <c r="AW53" s="21"/>
      <c r="AY53" s="21"/>
      <c r="BA53" s="21"/>
      <c r="BF53" s="21"/>
      <c r="BG53" s="21"/>
      <c r="BH53" s="21"/>
      <c r="BJ53" s="21"/>
    </row>
    <row r="54" spans="1:62" ht="15" customHeight="1">
      <c r="A54" s="346"/>
      <c r="B54" s="339" t="s">
        <v>22</v>
      </c>
      <c r="C54" s="339"/>
      <c r="D54" s="339"/>
      <c r="E54" s="339"/>
      <c r="F54" s="339"/>
      <c r="G54" s="349"/>
      <c r="H54" s="349"/>
      <c r="I54" s="349"/>
      <c r="J54" s="349"/>
      <c r="K54" s="349"/>
      <c r="L54" s="349"/>
      <c r="M54" s="349"/>
      <c r="N54" s="349"/>
      <c r="O54" s="349"/>
      <c r="P54" s="349"/>
      <c r="Q54" s="349"/>
      <c r="R54" s="349"/>
      <c r="S54" s="349"/>
      <c r="T54" s="349"/>
      <c r="U54" s="350"/>
      <c r="V54" s="21"/>
      <c r="Z54" s="15"/>
      <c r="AA54" s="15"/>
      <c r="AB54" s="15"/>
      <c r="AE54" s="21"/>
      <c r="AF54" s="21"/>
      <c r="AN54" s="21"/>
      <c r="BJ54" s="21"/>
    </row>
    <row r="55" spans="1:62" ht="15" customHeight="1">
      <c r="A55" s="346"/>
      <c r="B55" s="339" t="s">
        <v>158</v>
      </c>
      <c r="C55" s="339"/>
      <c r="D55" s="339"/>
      <c r="E55" s="339"/>
      <c r="F55" s="33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50"/>
      <c r="AA55" s="15"/>
      <c r="AB55" s="15"/>
      <c r="AE55" s="21"/>
    </row>
    <row r="56" spans="1:62" ht="15" customHeight="1">
      <c r="A56" s="346"/>
      <c r="B56" s="376" t="s">
        <v>592</v>
      </c>
      <c r="C56" s="376"/>
      <c r="D56" s="376"/>
      <c r="E56" s="376"/>
      <c r="F56" s="376"/>
      <c r="G56" s="349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349"/>
      <c r="S56" s="349"/>
      <c r="T56" s="349"/>
      <c r="U56" s="350"/>
      <c r="AA56" s="15"/>
    </row>
    <row r="57" spans="1:62" ht="15" customHeight="1">
      <c r="A57" s="346"/>
      <c r="B57" s="376" t="s">
        <v>593</v>
      </c>
      <c r="C57" s="376"/>
      <c r="D57" s="376"/>
      <c r="E57" s="376"/>
      <c r="F57" s="376"/>
      <c r="G57" s="349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350"/>
      <c r="AA57" s="15"/>
    </row>
    <row r="58" spans="1:62">
      <c r="A58" s="346"/>
      <c r="B58" s="339" t="s">
        <v>19</v>
      </c>
      <c r="C58" s="339"/>
      <c r="D58" s="339"/>
      <c r="E58" s="339"/>
      <c r="F58" s="339"/>
      <c r="G58" s="351"/>
      <c r="H58" s="351"/>
      <c r="I58" s="351"/>
      <c r="J58" s="351"/>
      <c r="K58" s="351"/>
      <c r="L58" s="351"/>
      <c r="M58" s="351"/>
      <c r="N58" s="351"/>
      <c r="O58" s="351"/>
      <c r="P58" s="351"/>
      <c r="Q58" s="351"/>
      <c r="R58" s="351"/>
      <c r="S58" s="351"/>
      <c r="T58" s="351"/>
      <c r="U58" s="352"/>
    </row>
  </sheetData>
  <mergeCells count="42">
    <mergeCell ref="B58:F58"/>
    <mergeCell ref="A34:A51"/>
    <mergeCell ref="C51:U51"/>
    <mergeCell ref="A52:A58"/>
    <mergeCell ref="B52:F52"/>
    <mergeCell ref="G52:U58"/>
    <mergeCell ref="B53:F53"/>
    <mergeCell ref="B54:F54"/>
    <mergeCell ref="B55:F55"/>
    <mergeCell ref="B56:F56"/>
    <mergeCell ref="B57:F57"/>
    <mergeCell ref="A24:A33"/>
    <mergeCell ref="C33:U33"/>
    <mergeCell ref="A6:A12"/>
    <mergeCell ref="C11:U11"/>
    <mergeCell ref="B12:U12"/>
    <mergeCell ref="A13:A17"/>
    <mergeCell ref="C17:U17"/>
    <mergeCell ref="A18:A19"/>
    <mergeCell ref="B18:U18"/>
    <mergeCell ref="C19:U19"/>
    <mergeCell ref="O4:P4"/>
    <mergeCell ref="R4:S4"/>
    <mergeCell ref="T4:U4"/>
    <mergeCell ref="A20:A23"/>
    <mergeCell ref="C23:U23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</mergeCells>
  <phoneticPr fontId="9" type="noConversion"/>
  <printOptions horizontalCentered="1"/>
  <pageMargins left="0" right="0" top="0" bottom="0" header="0.39370078740157483" footer="0.39370078740157483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J64"/>
  <sheetViews>
    <sheetView tabSelected="1"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228" customWidth="1"/>
    <col min="2" max="2" width="18.625" style="229" customWidth="1"/>
    <col min="3" max="6" width="3.125" style="230" customWidth="1"/>
    <col min="7" max="7" width="18.625" style="229" customWidth="1"/>
    <col min="8" max="11" width="3.125" style="230" customWidth="1"/>
    <col min="12" max="12" width="18.625" style="229" customWidth="1"/>
    <col min="13" max="16" width="3.125" style="230" customWidth="1"/>
    <col min="17" max="17" width="18.625" style="229" customWidth="1"/>
    <col min="18" max="21" width="3.125" style="230" customWidth="1"/>
    <col min="22" max="16384" width="9" style="218"/>
  </cols>
  <sheetData>
    <row r="1" spans="1:218" ht="30" customHeight="1">
      <c r="A1" s="380" t="s">
        <v>594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2"/>
    </row>
    <row r="2" spans="1:218" ht="30" customHeight="1">
      <c r="A2" s="361" t="s">
        <v>568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2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  <c r="EM2" s="219"/>
      <c r="EN2" s="219"/>
      <c r="EO2" s="219"/>
      <c r="EP2" s="219"/>
      <c r="EQ2" s="219"/>
      <c r="ER2" s="219"/>
      <c r="ES2" s="219"/>
      <c r="ET2" s="219"/>
      <c r="EU2" s="219"/>
      <c r="EV2" s="219"/>
      <c r="EW2" s="219"/>
      <c r="EX2" s="219"/>
      <c r="EY2" s="219"/>
      <c r="EZ2" s="219"/>
      <c r="FA2" s="219"/>
      <c r="FB2" s="219"/>
      <c r="FC2" s="219"/>
      <c r="FD2" s="219"/>
      <c r="FE2" s="219"/>
      <c r="FF2" s="219"/>
      <c r="FG2" s="219"/>
      <c r="FH2" s="219"/>
      <c r="FI2" s="219"/>
      <c r="FJ2" s="219"/>
      <c r="FK2" s="219"/>
      <c r="FL2" s="219"/>
      <c r="FM2" s="219"/>
      <c r="FN2" s="219"/>
      <c r="FO2" s="219"/>
      <c r="FP2" s="219"/>
      <c r="FQ2" s="219"/>
      <c r="FR2" s="219"/>
      <c r="FS2" s="219"/>
      <c r="FT2" s="219"/>
      <c r="FU2" s="219"/>
      <c r="FV2" s="219"/>
      <c r="FW2" s="219"/>
      <c r="FX2" s="219"/>
      <c r="FY2" s="219"/>
      <c r="FZ2" s="219"/>
      <c r="GA2" s="219"/>
      <c r="GB2" s="219"/>
      <c r="GC2" s="219"/>
      <c r="GD2" s="219"/>
      <c r="GE2" s="219"/>
      <c r="GF2" s="219"/>
      <c r="GG2" s="219"/>
      <c r="GH2" s="219"/>
      <c r="GI2" s="219"/>
      <c r="GJ2" s="219"/>
      <c r="GK2" s="219"/>
      <c r="GL2" s="219"/>
      <c r="GM2" s="219"/>
      <c r="GN2" s="219"/>
      <c r="GO2" s="219"/>
      <c r="GP2" s="219"/>
      <c r="GQ2" s="219"/>
      <c r="GR2" s="219"/>
      <c r="GS2" s="219"/>
      <c r="GT2" s="219"/>
      <c r="GU2" s="219"/>
      <c r="GV2" s="219"/>
      <c r="GW2" s="219"/>
      <c r="GX2" s="219"/>
      <c r="GY2" s="219"/>
      <c r="GZ2" s="219"/>
      <c r="HA2" s="219"/>
      <c r="HB2" s="219"/>
      <c r="HC2" s="219"/>
      <c r="HD2" s="219"/>
      <c r="HE2" s="219"/>
      <c r="HF2" s="219"/>
      <c r="HG2" s="219"/>
      <c r="HH2" s="219"/>
      <c r="HI2" s="219"/>
      <c r="HJ2" s="219"/>
    </row>
    <row r="3" spans="1:218">
      <c r="A3" s="346" t="s">
        <v>0</v>
      </c>
      <c r="B3" s="363" t="s">
        <v>454</v>
      </c>
      <c r="C3" s="346" t="s">
        <v>1</v>
      </c>
      <c r="D3" s="346"/>
      <c r="E3" s="346"/>
      <c r="F3" s="346"/>
      <c r="G3" s="363" t="s">
        <v>2</v>
      </c>
      <c r="H3" s="346" t="s">
        <v>3</v>
      </c>
      <c r="I3" s="346"/>
      <c r="J3" s="346"/>
      <c r="K3" s="346"/>
      <c r="L3" s="363" t="s">
        <v>2</v>
      </c>
      <c r="M3" s="346" t="s">
        <v>4</v>
      </c>
      <c r="N3" s="346"/>
      <c r="O3" s="346"/>
      <c r="P3" s="346"/>
      <c r="Q3" s="363" t="s">
        <v>2</v>
      </c>
      <c r="R3" s="346" t="s">
        <v>5</v>
      </c>
      <c r="S3" s="346"/>
      <c r="T3" s="346"/>
      <c r="U3" s="346"/>
    </row>
    <row r="4" spans="1:218">
      <c r="A4" s="346"/>
      <c r="B4" s="363"/>
      <c r="C4" s="346" t="s">
        <v>6</v>
      </c>
      <c r="D4" s="346"/>
      <c r="E4" s="346" t="s">
        <v>7</v>
      </c>
      <c r="F4" s="346"/>
      <c r="G4" s="363"/>
      <c r="H4" s="346" t="s">
        <v>6</v>
      </c>
      <c r="I4" s="346"/>
      <c r="J4" s="346" t="s">
        <v>7</v>
      </c>
      <c r="K4" s="346"/>
      <c r="L4" s="363"/>
      <c r="M4" s="346" t="s">
        <v>6</v>
      </c>
      <c r="N4" s="346"/>
      <c r="O4" s="346" t="s">
        <v>7</v>
      </c>
      <c r="P4" s="346"/>
      <c r="Q4" s="363"/>
      <c r="R4" s="346" t="s">
        <v>6</v>
      </c>
      <c r="S4" s="346"/>
      <c r="T4" s="346" t="s">
        <v>7</v>
      </c>
      <c r="U4" s="346"/>
    </row>
    <row r="5" spans="1:218" ht="12" customHeight="1">
      <c r="A5" s="346"/>
      <c r="B5" s="363"/>
      <c r="C5" s="4" t="s">
        <v>455</v>
      </c>
      <c r="D5" s="4" t="s">
        <v>456</v>
      </c>
      <c r="E5" s="4" t="s">
        <v>17</v>
      </c>
      <c r="F5" s="4" t="s">
        <v>456</v>
      </c>
      <c r="G5" s="363"/>
      <c r="H5" s="4" t="s">
        <v>455</v>
      </c>
      <c r="I5" s="4" t="s">
        <v>456</v>
      </c>
      <c r="J5" s="4" t="s">
        <v>455</v>
      </c>
      <c r="K5" s="4" t="s">
        <v>456</v>
      </c>
      <c r="L5" s="363"/>
      <c r="M5" s="4" t="s">
        <v>455</v>
      </c>
      <c r="N5" s="4" t="s">
        <v>456</v>
      </c>
      <c r="O5" s="4" t="s">
        <v>455</v>
      </c>
      <c r="P5" s="4" t="s">
        <v>456</v>
      </c>
      <c r="Q5" s="363"/>
      <c r="R5" s="4" t="s">
        <v>455</v>
      </c>
      <c r="S5" s="4" t="s">
        <v>456</v>
      </c>
      <c r="T5" s="4" t="s">
        <v>455</v>
      </c>
      <c r="U5" s="4" t="s">
        <v>456</v>
      </c>
      <c r="V5" s="220"/>
      <c r="W5" s="220"/>
      <c r="X5" s="220"/>
      <c r="Y5" s="220"/>
      <c r="Z5" s="220"/>
      <c r="AA5" s="220"/>
      <c r="AB5" s="220"/>
      <c r="AC5" s="220"/>
      <c r="AD5" s="220"/>
      <c r="AE5" s="220"/>
      <c r="AF5" s="220"/>
      <c r="AG5" s="220"/>
      <c r="AH5" s="220"/>
      <c r="AI5" s="220"/>
      <c r="AJ5" s="220"/>
      <c r="AK5" s="220"/>
      <c r="AL5" s="220"/>
      <c r="AM5" s="220"/>
      <c r="AN5" s="220"/>
      <c r="AO5" s="220"/>
      <c r="AP5" s="220"/>
      <c r="AQ5" s="220"/>
      <c r="AR5" s="220"/>
      <c r="AS5" s="220"/>
      <c r="AT5" s="220"/>
      <c r="AU5" s="220"/>
      <c r="AV5" s="220"/>
      <c r="AW5" s="220"/>
      <c r="AX5" s="220"/>
      <c r="AY5" s="220"/>
      <c r="AZ5" s="220"/>
      <c r="BA5" s="220"/>
      <c r="BB5" s="220"/>
      <c r="BC5" s="220"/>
      <c r="BD5" s="220"/>
      <c r="BE5" s="220"/>
      <c r="BF5" s="220"/>
      <c r="BG5" s="220"/>
      <c r="BH5" s="220"/>
      <c r="BI5" s="220"/>
      <c r="BJ5" s="220"/>
      <c r="BK5" s="220"/>
      <c r="BL5" s="220"/>
      <c r="BM5" s="220"/>
      <c r="BN5" s="220"/>
      <c r="BO5" s="220"/>
      <c r="BP5" s="220"/>
      <c r="BQ5" s="220"/>
      <c r="BR5" s="220"/>
      <c r="BS5" s="220"/>
      <c r="BT5" s="220"/>
      <c r="BU5" s="220"/>
      <c r="BV5" s="220"/>
      <c r="BW5" s="220"/>
      <c r="BX5" s="220"/>
      <c r="BY5" s="220"/>
      <c r="BZ5" s="220"/>
      <c r="CA5" s="220"/>
      <c r="CB5" s="220"/>
      <c r="CC5" s="220"/>
      <c r="CD5" s="220"/>
      <c r="CE5" s="220"/>
      <c r="CF5" s="220"/>
      <c r="CG5" s="220"/>
      <c r="CH5" s="220"/>
      <c r="CI5" s="220"/>
      <c r="CJ5" s="220"/>
      <c r="CK5" s="220"/>
      <c r="CL5" s="220"/>
      <c r="CM5" s="220"/>
      <c r="CN5" s="220"/>
      <c r="CO5" s="220"/>
      <c r="CP5" s="220"/>
      <c r="CQ5" s="220"/>
      <c r="CR5" s="220"/>
      <c r="CS5" s="220"/>
      <c r="CT5" s="220"/>
      <c r="CU5" s="220"/>
      <c r="CV5" s="220"/>
      <c r="CW5" s="220"/>
      <c r="CX5" s="220"/>
      <c r="CY5" s="220"/>
      <c r="CZ5" s="220"/>
      <c r="DA5" s="220"/>
      <c r="DB5" s="220"/>
      <c r="DC5" s="220"/>
      <c r="DD5" s="220"/>
      <c r="DE5" s="220"/>
      <c r="DF5" s="220"/>
      <c r="DG5" s="220"/>
      <c r="DH5" s="220"/>
      <c r="DI5" s="220"/>
      <c r="DJ5" s="220"/>
      <c r="DK5" s="220"/>
      <c r="DL5" s="220"/>
      <c r="DM5" s="220"/>
      <c r="DN5" s="220"/>
      <c r="DO5" s="220"/>
      <c r="DP5" s="220"/>
      <c r="DQ5" s="220"/>
      <c r="DR5" s="220"/>
      <c r="DS5" s="220"/>
      <c r="DT5" s="220"/>
      <c r="DU5" s="220"/>
      <c r="DV5" s="220"/>
      <c r="DW5" s="220"/>
      <c r="DX5" s="220"/>
      <c r="DY5" s="220"/>
      <c r="DZ5" s="220"/>
      <c r="EA5" s="220"/>
      <c r="EB5" s="220"/>
      <c r="EC5" s="220"/>
      <c r="ED5" s="220"/>
      <c r="EE5" s="220"/>
      <c r="EF5" s="220"/>
      <c r="EG5" s="220"/>
      <c r="EH5" s="220"/>
      <c r="EI5" s="220"/>
      <c r="EJ5" s="220"/>
      <c r="EK5" s="220"/>
      <c r="EL5" s="220"/>
      <c r="EM5" s="220"/>
      <c r="EN5" s="220"/>
      <c r="EO5" s="220"/>
      <c r="EP5" s="220"/>
      <c r="EQ5" s="220"/>
      <c r="ER5" s="220"/>
      <c r="ES5" s="220"/>
      <c r="ET5" s="220"/>
      <c r="EU5" s="220"/>
      <c r="EV5" s="220"/>
      <c r="EW5" s="220"/>
      <c r="EX5" s="220"/>
      <c r="EY5" s="220"/>
      <c r="EZ5" s="220"/>
      <c r="FA5" s="220"/>
      <c r="FB5" s="220"/>
      <c r="FC5" s="220"/>
      <c r="FD5" s="220"/>
      <c r="FE5" s="220"/>
      <c r="FF5" s="220"/>
      <c r="FG5" s="220"/>
      <c r="FH5" s="220"/>
      <c r="FI5" s="220"/>
      <c r="FJ5" s="220"/>
      <c r="FK5" s="220"/>
      <c r="FL5" s="220"/>
      <c r="FM5" s="220"/>
      <c r="FN5" s="220"/>
      <c r="FO5" s="220"/>
      <c r="FP5" s="220"/>
      <c r="FQ5" s="220"/>
      <c r="FR5" s="220"/>
      <c r="FS5" s="220"/>
      <c r="FT5" s="220"/>
      <c r="FU5" s="220"/>
      <c r="FV5" s="220"/>
      <c r="FW5" s="220"/>
      <c r="FX5" s="220"/>
      <c r="FY5" s="220"/>
      <c r="FZ5" s="220"/>
      <c r="GA5" s="220"/>
      <c r="GB5" s="220"/>
      <c r="GC5" s="220"/>
      <c r="GD5" s="220"/>
      <c r="GE5" s="220"/>
      <c r="GF5" s="220"/>
      <c r="GG5" s="220"/>
      <c r="GH5" s="220"/>
      <c r="GI5" s="220"/>
      <c r="GJ5" s="220"/>
      <c r="GK5" s="220"/>
      <c r="GL5" s="220"/>
      <c r="GM5" s="220"/>
      <c r="GN5" s="220"/>
      <c r="GO5" s="220"/>
      <c r="GP5" s="220"/>
      <c r="GQ5" s="220"/>
      <c r="GR5" s="220"/>
      <c r="GS5" s="220"/>
      <c r="GT5" s="220"/>
      <c r="GU5" s="220"/>
      <c r="GV5" s="220"/>
      <c r="GW5" s="220"/>
      <c r="GX5" s="220"/>
      <c r="GY5" s="220"/>
      <c r="GZ5" s="220"/>
      <c r="HA5" s="220"/>
      <c r="HB5" s="220"/>
      <c r="HC5" s="220"/>
      <c r="HD5" s="220"/>
      <c r="HE5" s="220"/>
      <c r="HF5" s="220"/>
      <c r="HG5" s="220"/>
      <c r="HH5" s="220"/>
      <c r="HI5" s="220"/>
      <c r="HJ5" s="220"/>
    </row>
    <row r="6" spans="1:218" ht="15" customHeight="1">
      <c r="A6" s="377" t="s">
        <v>80</v>
      </c>
      <c r="B6" s="140" t="s">
        <v>191</v>
      </c>
      <c r="C6" s="134">
        <v>2</v>
      </c>
      <c r="D6" s="134">
        <v>2</v>
      </c>
      <c r="E6" s="187"/>
      <c r="F6" s="187"/>
      <c r="G6" s="140" t="s">
        <v>192</v>
      </c>
      <c r="H6" s="134">
        <v>2</v>
      </c>
      <c r="I6" s="134">
        <v>2</v>
      </c>
      <c r="J6" s="187"/>
      <c r="K6" s="187"/>
      <c r="L6" s="6"/>
      <c r="M6" s="185"/>
      <c r="N6" s="185"/>
      <c r="O6" s="185"/>
      <c r="P6" s="185"/>
      <c r="Q6" s="221"/>
      <c r="R6" s="222"/>
      <c r="S6" s="222"/>
      <c r="T6" s="222"/>
      <c r="U6" s="222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P6" s="223"/>
      <c r="AQ6" s="223"/>
      <c r="AR6" s="223"/>
      <c r="AS6" s="223"/>
      <c r="AT6" s="223"/>
      <c r="AU6" s="223"/>
      <c r="AV6" s="223"/>
      <c r="AW6" s="223"/>
      <c r="AX6" s="223"/>
      <c r="AY6" s="223"/>
      <c r="AZ6" s="223"/>
      <c r="BA6" s="223"/>
      <c r="BB6" s="223"/>
      <c r="BC6" s="223"/>
      <c r="BD6" s="223"/>
      <c r="BE6" s="223"/>
      <c r="BF6" s="223"/>
      <c r="BG6" s="223"/>
      <c r="BH6" s="223"/>
      <c r="BI6" s="223"/>
      <c r="BJ6" s="223"/>
      <c r="BK6" s="223"/>
      <c r="BL6" s="223"/>
      <c r="BM6" s="223"/>
      <c r="BN6" s="223"/>
      <c r="BO6" s="223"/>
      <c r="BP6" s="223"/>
      <c r="BQ6" s="223"/>
      <c r="BR6" s="223"/>
      <c r="BS6" s="223"/>
      <c r="BT6" s="223"/>
      <c r="BU6" s="223"/>
      <c r="BV6" s="223"/>
      <c r="BW6" s="223"/>
      <c r="BX6" s="223"/>
      <c r="BY6" s="223"/>
      <c r="BZ6" s="223"/>
      <c r="CA6" s="223"/>
      <c r="CB6" s="223"/>
      <c r="CC6" s="223"/>
      <c r="CD6" s="223"/>
      <c r="CE6" s="223"/>
      <c r="CF6" s="223"/>
      <c r="CG6" s="223"/>
      <c r="CH6" s="223"/>
      <c r="CI6" s="223"/>
      <c r="CJ6" s="223"/>
      <c r="CK6" s="223"/>
      <c r="CL6" s="223"/>
      <c r="CM6" s="223"/>
      <c r="CN6" s="223"/>
      <c r="CO6" s="223"/>
      <c r="CP6" s="223"/>
      <c r="CQ6" s="223"/>
      <c r="CR6" s="223"/>
      <c r="CS6" s="223"/>
      <c r="CT6" s="223"/>
      <c r="CU6" s="223"/>
      <c r="CV6" s="223"/>
      <c r="CW6" s="223"/>
      <c r="CX6" s="223"/>
      <c r="CY6" s="223"/>
      <c r="CZ6" s="223"/>
      <c r="DA6" s="223"/>
      <c r="DB6" s="223"/>
      <c r="DC6" s="223"/>
      <c r="DD6" s="223"/>
      <c r="DE6" s="223"/>
      <c r="DF6" s="223"/>
      <c r="DG6" s="223"/>
      <c r="DH6" s="223"/>
      <c r="DI6" s="223"/>
      <c r="DJ6" s="223"/>
      <c r="DK6" s="223"/>
      <c r="DL6" s="223"/>
      <c r="DM6" s="223"/>
      <c r="DN6" s="223"/>
      <c r="DO6" s="223"/>
      <c r="DP6" s="223"/>
      <c r="DQ6" s="223"/>
      <c r="DR6" s="223"/>
      <c r="DS6" s="223"/>
      <c r="DT6" s="223"/>
      <c r="DU6" s="223"/>
      <c r="DV6" s="223"/>
      <c r="DW6" s="223"/>
      <c r="DX6" s="223"/>
      <c r="DY6" s="223"/>
      <c r="DZ6" s="223"/>
      <c r="EA6" s="223"/>
      <c r="EB6" s="223"/>
      <c r="EC6" s="223"/>
      <c r="ED6" s="223"/>
      <c r="EE6" s="223"/>
      <c r="EF6" s="223"/>
      <c r="EG6" s="223"/>
      <c r="EH6" s="223"/>
      <c r="EI6" s="223"/>
      <c r="EJ6" s="223"/>
      <c r="EK6" s="223"/>
      <c r="EL6" s="223"/>
      <c r="EM6" s="223"/>
      <c r="EN6" s="223"/>
      <c r="EO6" s="223"/>
      <c r="EP6" s="223"/>
      <c r="EQ6" s="223"/>
      <c r="ER6" s="223"/>
      <c r="ES6" s="223"/>
      <c r="ET6" s="223"/>
      <c r="EU6" s="223"/>
      <c r="EV6" s="223"/>
      <c r="EW6" s="223"/>
      <c r="EX6" s="223"/>
      <c r="EY6" s="223"/>
      <c r="EZ6" s="223"/>
      <c r="FA6" s="223"/>
      <c r="FB6" s="223"/>
      <c r="FC6" s="223"/>
      <c r="FD6" s="223"/>
      <c r="FE6" s="223"/>
      <c r="FF6" s="223"/>
      <c r="FG6" s="223"/>
      <c r="FH6" s="223"/>
      <c r="FI6" s="223"/>
      <c r="FJ6" s="223"/>
      <c r="FK6" s="223"/>
      <c r="FL6" s="223"/>
      <c r="FM6" s="223"/>
      <c r="FN6" s="223"/>
      <c r="FO6" s="223"/>
      <c r="FP6" s="223"/>
      <c r="FQ6" s="223"/>
      <c r="FR6" s="223"/>
      <c r="FS6" s="223"/>
      <c r="FT6" s="223"/>
      <c r="FU6" s="223"/>
      <c r="FV6" s="223"/>
      <c r="FW6" s="223"/>
      <c r="FX6" s="223"/>
      <c r="FY6" s="223"/>
      <c r="FZ6" s="223"/>
      <c r="GA6" s="223"/>
      <c r="GB6" s="223"/>
      <c r="GC6" s="223"/>
      <c r="GD6" s="223"/>
      <c r="GE6" s="223"/>
      <c r="GF6" s="223"/>
      <c r="GG6" s="223"/>
      <c r="GH6" s="223"/>
      <c r="GI6" s="223"/>
      <c r="GJ6" s="223"/>
      <c r="GK6" s="223"/>
      <c r="GL6" s="223"/>
      <c r="GM6" s="223"/>
      <c r="GN6" s="223"/>
      <c r="GO6" s="223"/>
      <c r="GP6" s="223"/>
      <c r="GQ6" s="223"/>
      <c r="GR6" s="223"/>
      <c r="GS6" s="223"/>
      <c r="GT6" s="223"/>
      <c r="GU6" s="223"/>
      <c r="GV6" s="223"/>
      <c r="GW6" s="223"/>
      <c r="GX6" s="223"/>
      <c r="GY6" s="223"/>
      <c r="GZ6" s="223"/>
      <c r="HA6" s="223"/>
      <c r="HB6" s="223"/>
      <c r="HC6" s="223"/>
      <c r="HD6" s="223"/>
      <c r="HE6" s="223"/>
      <c r="HF6" s="223"/>
      <c r="HG6" s="223"/>
      <c r="HH6" s="223"/>
      <c r="HI6" s="223"/>
      <c r="HJ6" s="223"/>
    </row>
    <row r="7" spans="1:218" ht="15" customHeight="1">
      <c r="A7" s="378"/>
      <c r="B7" s="140" t="s">
        <v>195</v>
      </c>
      <c r="C7" s="134">
        <v>2</v>
      </c>
      <c r="D7" s="134">
        <v>2</v>
      </c>
      <c r="E7" s="222"/>
      <c r="F7" s="222"/>
      <c r="G7" s="140" t="s">
        <v>194</v>
      </c>
      <c r="H7" s="134">
        <v>2</v>
      </c>
      <c r="I7" s="134">
        <v>2</v>
      </c>
      <c r="J7" s="134">
        <v>2</v>
      </c>
      <c r="K7" s="134">
        <v>2</v>
      </c>
      <c r="L7" s="6"/>
      <c r="M7" s="185"/>
      <c r="N7" s="185"/>
      <c r="O7" s="185"/>
      <c r="P7" s="185"/>
      <c r="Q7" s="6"/>
      <c r="R7" s="185"/>
      <c r="S7" s="185"/>
      <c r="T7" s="185"/>
      <c r="U7" s="185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223"/>
      <c r="AG7" s="223"/>
      <c r="AH7" s="223"/>
      <c r="AI7" s="223"/>
      <c r="AJ7" s="223"/>
      <c r="AK7" s="223"/>
      <c r="AL7" s="223"/>
      <c r="AM7" s="223"/>
      <c r="AN7" s="223"/>
      <c r="AO7" s="223"/>
      <c r="AP7" s="223"/>
      <c r="AQ7" s="223"/>
      <c r="AR7" s="223"/>
      <c r="AS7" s="223"/>
      <c r="AT7" s="223"/>
      <c r="AU7" s="223"/>
      <c r="AV7" s="223"/>
      <c r="AW7" s="223"/>
      <c r="AX7" s="223"/>
      <c r="AY7" s="223"/>
      <c r="AZ7" s="223"/>
      <c r="BA7" s="223"/>
      <c r="BB7" s="223"/>
      <c r="BC7" s="223"/>
      <c r="BD7" s="223"/>
      <c r="BE7" s="223"/>
      <c r="BF7" s="223"/>
      <c r="BG7" s="223"/>
      <c r="BH7" s="223"/>
      <c r="BI7" s="223"/>
      <c r="BJ7" s="223"/>
      <c r="BK7" s="223"/>
      <c r="BL7" s="223"/>
      <c r="BM7" s="223"/>
      <c r="BN7" s="223"/>
      <c r="BO7" s="223"/>
      <c r="BP7" s="223"/>
      <c r="BQ7" s="223"/>
      <c r="BR7" s="223"/>
      <c r="BS7" s="223"/>
      <c r="BT7" s="223"/>
      <c r="BU7" s="223"/>
      <c r="BV7" s="223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3"/>
      <c r="CM7" s="223"/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23"/>
      <c r="DA7" s="223"/>
      <c r="DB7" s="223"/>
      <c r="DC7" s="223"/>
      <c r="DD7" s="223"/>
      <c r="DE7" s="223"/>
      <c r="DF7" s="223"/>
      <c r="DG7" s="223"/>
      <c r="DH7" s="223"/>
      <c r="DI7" s="223"/>
      <c r="DJ7" s="223"/>
      <c r="DK7" s="223"/>
      <c r="DL7" s="223"/>
      <c r="DM7" s="223"/>
      <c r="DN7" s="223"/>
      <c r="DO7" s="223"/>
      <c r="DP7" s="223"/>
      <c r="DQ7" s="223"/>
      <c r="DR7" s="223"/>
      <c r="DS7" s="223"/>
      <c r="DT7" s="223"/>
      <c r="DU7" s="223"/>
      <c r="DV7" s="223"/>
      <c r="DW7" s="223"/>
      <c r="DX7" s="223"/>
      <c r="DY7" s="223"/>
      <c r="DZ7" s="223"/>
      <c r="EA7" s="223"/>
      <c r="EB7" s="223"/>
      <c r="EC7" s="223"/>
      <c r="ED7" s="223"/>
      <c r="EE7" s="223"/>
      <c r="EF7" s="223"/>
      <c r="EG7" s="223"/>
      <c r="EH7" s="223"/>
      <c r="EI7" s="223"/>
      <c r="EJ7" s="223"/>
      <c r="EK7" s="223"/>
      <c r="EL7" s="223"/>
      <c r="EM7" s="223"/>
      <c r="EN7" s="223"/>
      <c r="EO7" s="223"/>
      <c r="EP7" s="223"/>
      <c r="EQ7" s="223"/>
      <c r="ER7" s="223"/>
      <c r="ES7" s="223"/>
      <c r="ET7" s="223"/>
      <c r="EU7" s="223"/>
      <c r="EV7" s="223"/>
      <c r="EW7" s="223"/>
      <c r="EX7" s="223"/>
      <c r="EY7" s="223"/>
      <c r="EZ7" s="223"/>
      <c r="FA7" s="223"/>
      <c r="FB7" s="223"/>
      <c r="FC7" s="223"/>
      <c r="FD7" s="223"/>
      <c r="FE7" s="223"/>
      <c r="FF7" s="223"/>
      <c r="FG7" s="223"/>
      <c r="FH7" s="223"/>
      <c r="FI7" s="223"/>
      <c r="FJ7" s="223"/>
      <c r="FK7" s="223"/>
      <c r="FL7" s="223"/>
      <c r="FM7" s="223"/>
      <c r="FN7" s="223"/>
      <c r="FO7" s="223"/>
      <c r="FP7" s="223"/>
      <c r="FQ7" s="223"/>
      <c r="FR7" s="223"/>
      <c r="FS7" s="223"/>
      <c r="FT7" s="223"/>
      <c r="FU7" s="223"/>
      <c r="FV7" s="223"/>
      <c r="FW7" s="223"/>
      <c r="FX7" s="223"/>
      <c r="FY7" s="223"/>
      <c r="FZ7" s="223"/>
      <c r="GA7" s="223"/>
      <c r="GB7" s="223"/>
      <c r="GC7" s="223"/>
      <c r="GD7" s="223"/>
      <c r="GE7" s="223"/>
      <c r="GF7" s="223"/>
      <c r="GG7" s="223"/>
      <c r="GH7" s="223"/>
      <c r="GI7" s="223"/>
      <c r="GJ7" s="223"/>
      <c r="GK7" s="223"/>
      <c r="GL7" s="223"/>
      <c r="GM7" s="223"/>
      <c r="GN7" s="223"/>
      <c r="GO7" s="223"/>
      <c r="GP7" s="223"/>
      <c r="GQ7" s="223"/>
      <c r="GR7" s="223"/>
      <c r="GS7" s="223"/>
      <c r="GT7" s="223"/>
      <c r="GU7" s="223"/>
      <c r="GV7" s="223"/>
      <c r="GW7" s="223"/>
      <c r="GX7" s="223"/>
      <c r="GY7" s="223"/>
      <c r="GZ7" s="223"/>
      <c r="HA7" s="223"/>
      <c r="HB7" s="223"/>
      <c r="HC7" s="223"/>
      <c r="HD7" s="223"/>
      <c r="HE7" s="223"/>
      <c r="HF7" s="223"/>
      <c r="HG7" s="223"/>
      <c r="HH7" s="223"/>
      <c r="HI7" s="223"/>
      <c r="HJ7" s="223"/>
    </row>
    <row r="8" spans="1:218" ht="15" customHeight="1">
      <c r="A8" s="378"/>
      <c r="B8" s="140" t="s">
        <v>193</v>
      </c>
      <c r="C8" s="187"/>
      <c r="D8" s="187"/>
      <c r="E8" s="134">
        <v>2</v>
      </c>
      <c r="F8" s="134">
        <v>2</v>
      </c>
      <c r="G8" s="221"/>
      <c r="H8" s="222"/>
      <c r="I8" s="222"/>
      <c r="J8" s="222"/>
      <c r="K8" s="222"/>
      <c r="L8" s="6"/>
      <c r="M8" s="185"/>
      <c r="N8" s="185"/>
      <c r="O8" s="185"/>
      <c r="P8" s="185"/>
      <c r="Q8" s="6"/>
      <c r="R8" s="185"/>
      <c r="S8" s="185"/>
      <c r="T8" s="185"/>
      <c r="U8" s="185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223"/>
      <c r="AG8" s="223"/>
      <c r="AH8" s="223"/>
      <c r="AI8" s="223"/>
      <c r="AJ8" s="223"/>
      <c r="AK8" s="223"/>
      <c r="AL8" s="223"/>
      <c r="AM8" s="223"/>
      <c r="AN8" s="223"/>
      <c r="AO8" s="223"/>
      <c r="AP8" s="223"/>
      <c r="AQ8" s="223"/>
      <c r="AR8" s="223"/>
      <c r="AS8" s="223"/>
      <c r="AT8" s="223"/>
      <c r="AU8" s="223"/>
      <c r="AV8" s="223"/>
      <c r="AW8" s="223"/>
      <c r="AX8" s="223"/>
      <c r="AY8" s="223"/>
      <c r="AZ8" s="223"/>
      <c r="BA8" s="223"/>
      <c r="BB8" s="223"/>
      <c r="BC8" s="223"/>
      <c r="BD8" s="223"/>
      <c r="BE8" s="223"/>
      <c r="BF8" s="223"/>
      <c r="BG8" s="223"/>
      <c r="BH8" s="223"/>
      <c r="BI8" s="223"/>
      <c r="BJ8" s="223"/>
      <c r="BK8" s="223"/>
      <c r="BL8" s="223"/>
      <c r="BM8" s="223"/>
      <c r="BN8" s="223"/>
      <c r="BO8" s="223"/>
      <c r="BP8" s="223"/>
      <c r="BQ8" s="223"/>
      <c r="BR8" s="223"/>
      <c r="BS8" s="223"/>
      <c r="BT8" s="223"/>
      <c r="BU8" s="223"/>
      <c r="BV8" s="223"/>
      <c r="BW8" s="223"/>
      <c r="BX8" s="223"/>
      <c r="BY8" s="223"/>
      <c r="BZ8" s="223"/>
      <c r="CA8" s="223"/>
      <c r="CB8" s="223"/>
      <c r="CC8" s="223"/>
      <c r="CD8" s="223"/>
      <c r="CE8" s="223"/>
      <c r="CF8" s="223"/>
      <c r="CG8" s="223"/>
      <c r="CH8" s="223"/>
      <c r="CI8" s="223"/>
      <c r="CJ8" s="223"/>
      <c r="CK8" s="223"/>
      <c r="CL8" s="223"/>
      <c r="CM8" s="223"/>
      <c r="CN8" s="223"/>
      <c r="CO8" s="223"/>
      <c r="CP8" s="223"/>
      <c r="CQ8" s="223"/>
      <c r="CR8" s="223"/>
      <c r="CS8" s="223"/>
      <c r="CT8" s="223"/>
      <c r="CU8" s="223"/>
      <c r="CV8" s="223"/>
      <c r="CW8" s="223"/>
      <c r="CX8" s="223"/>
      <c r="CY8" s="223"/>
      <c r="CZ8" s="223"/>
      <c r="DA8" s="223"/>
      <c r="DB8" s="223"/>
      <c r="DC8" s="223"/>
      <c r="DD8" s="223"/>
      <c r="DE8" s="223"/>
      <c r="DF8" s="223"/>
      <c r="DG8" s="223"/>
      <c r="DH8" s="223"/>
      <c r="DI8" s="223"/>
      <c r="DJ8" s="223"/>
      <c r="DK8" s="223"/>
      <c r="DL8" s="223"/>
      <c r="DM8" s="223"/>
      <c r="DN8" s="223"/>
      <c r="DO8" s="223"/>
      <c r="DP8" s="223"/>
      <c r="DQ8" s="223"/>
      <c r="DR8" s="223"/>
      <c r="DS8" s="223"/>
      <c r="DT8" s="223"/>
      <c r="DU8" s="223"/>
      <c r="DV8" s="223"/>
      <c r="DW8" s="223"/>
      <c r="DX8" s="223"/>
      <c r="DY8" s="223"/>
      <c r="DZ8" s="223"/>
      <c r="EA8" s="223"/>
      <c r="EB8" s="223"/>
      <c r="EC8" s="223"/>
      <c r="ED8" s="223"/>
      <c r="EE8" s="223"/>
      <c r="EF8" s="223"/>
      <c r="EG8" s="223"/>
      <c r="EH8" s="223"/>
      <c r="EI8" s="223"/>
      <c r="EJ8" s="223"/>
      <c r="EK8" s="223"/>
      <c r="EL8" s="223"/>
      <c r="EM8" s="223"/>
      <c r="EN8" s="223"/>
      <c r="EO8" s="223"/>
      <c r="EP8" s="223"/>
      <c r="EQ8" s="223"/>
      <c r="ER8" s="223"/>
      <c r="ES8" s="223"/>
      <c r="ET8" s="223"/>
      <c r="EU8" s="223"/>
      <c r="EV8" s="223"/>
      <c r="EW8" s="223"/>
      <c r="EX8" s="223"/>
      <c r="EY8" s="223"/>
      <c r="EZ8" s="223"/>
      <c r="FA8" s="223"/>
      <c r="FB8" s="223"/>
      <c r="FC8" s="223"/>
      <c r="FD8" s="223"/>
      <c r="FE8" s="223"/>
      <c r="FF8" s="223"/>
      <c r="FG8" s="223"/>
      <c r="FH8" s="223"/>
      <c r="FI8" s="223"/>
      <c r="FJ8" s="223"/>
      <c r="FK8" s="223"/>
      <c r="FL8" s="223"/>
      <c r="FM8" s="223"/>
      <c r="FN8" s="223"/>
      <c r="FO8" s="223"/>
      <c r="FP8" s="223"/>
      <c r="FQ8" s="223"/>
      <c r="FR8" s="223"/>
      <c r="FS8" s="223"/>
      <c r="FT8" s="223"/>
      <c r="FU8" s="223"/>
      <c r="FV8" s="223"/>
      <c r="FW8" s="223"/>
      <c r="FX8" s="223"/>
      <c r="FY8" s="223"/>
      <c r="FZ8" s="223"/>
      <c r="GA8" s="223"/>
      <c r="GB8" s="223"/>
      <c r="GC8" s="223"/>
      <c r="GD8" s="223"/>
      <c r="GE8" s="223"/>
      <c r="GF8" s="223"/>
      <c r="GG8" s="223"/>
      <c r="GH8" s="223"/>
      <c r="GI8" s="223"/>
      <c r="GJ8" s="223"/>
      <c r="GK8" s="223"/>
      <c r="GL8" s="223"/>
      <c r="GM8" s="223"/>
      <c r="GN8" s="223"/>
      <c r="GO8" s="223"/>
      <c r="GP8" s="223"/>
      <c r="GQ8" s="223"/>
      <c r="GR8" s="223"/>
      <c r="GS8" s="223"/>
      <c r="GT8" s="223"/>
      <c r="GU8" s="223"/>
      <c r="GV8" s="223"/>
      <c r="GW8" s="223"/>
      <c r="GX8" s="223"/>
      <c r="GY8" s="223"/>
      <c r="GZ8" s="223"/>
      <c r="HA8" s="223"/>
      <c r="HB8" s="223"/>
      <c r="HC8" s="223"/>
      <c r="HD8" s="223"/>
      <c r="HE8" s="223"/>
      <c r="HF8" s="223"/>
      <c r="HG8" s="223"/>
      <c r="HH8" s="223"/>
      <c r="HI8" s="223"/>
      <c r="HJ8" s="223"/>
    </row>
    <row r="9" spans="1:218" ht="15" customHeight="1">
      <c r="A9" s="378"/>
      <c r="B9" s="140" t="s">
        <v>196</v>
      </c>
      <c r="C9" s="187"/>
      <c r="D9" s="187"/>
      <c r="E9" s="134">
        <v>2</v>
      </c>
      <c r="F9" s="134">
        <v>2</v>
      </c>
      <c r="G9" s="140"/>
      <c r="H9" s="140"/>
      <c r="I9" s="140"/>
      <c r="J9" s="134"/>
      <c r="K9" s="134"/>
      <c r="L9" s="6"/>
      <c r="M9" s="185"/>
      <c r="N9" s="185"/>
      <c r="O9" s="185"/>
      <c r="P9" s="185"/>
      <c r="Q9" s="6"/>
      <c r="R9" s="185"/>
      <c r="S9" s="185"/>
      <c r="T9" s="185"/>
      <c r="U9" s="185"/>
      <c r="V9" s="223"/>
      <c r="W9" s="223"/>
      <c r="X9" s="223"/>
      <c r="Y9" s="223"/>
      <c r="Z9" s="223"/>
      <c r="AA9" s="223"/>
      <c r="AB9" s="223"/>
      <c r="AC9" s="223"/>
      <c r="AD9" s="223"/>
      <c r="AE9" s="223"/>
      <c r="AF9" s="223"/>
      <c r="AG9" s="223"/>
      <c r="AH9" s="223"/>
      <c r="AI9" s="223"/>
      <c r="AJ9" s="223"/>
      <c r="AK9" s="223"/>
      <c r="AL9" s="223"/>
      <c r="AM9" s="223"/>
      <c r="AN9" s="223"/>
      <c r="AO9" s="223"/>
      <c r="AP9" s="223"/>
      <c r="AQ9" s="223"/>
      <c r="AR9" s="223"/>
      <c r="AS9" s="223"/>
      <c r="AT9" s="223"/>
      <c r="AU9" s="223"/>
      <c r="AV9" s="223"/>
      <c r="AW9" s="223"/>
      <c r="AX9" s="223"/>
      <c r="AY9" s="223"/>
      <c r="AZ9" s="223"/>
      <c r="BA9" s="223"/>
      <c r="BB9" s="223"/>
      <c r="BC9" s="223"/>
      <c r="BD9" s="223"/>
      <c r="BE9" s="223"/>
      <c r="BF9" s="223"/>
      <c r="BG9" s="223"/>
      <c r="BH9" s="223"/>
      <c r="BI9" s="223"/>
      <c r="BJ9" s="223"/>
      <c r="BK9" s="223"/>
      <c r="BL9" s="223"/>
      <c r="BM9" s="223"/>
      <c r="BN9" s="223"/>
      <c r="BO9" s="223"/>
      <c r="BP9" s="223"/>
      <c r="BQ9" s="223"/>
      <c r="BR9" s="223"/>
      <c r="BS9" s="223"/>
      <c r="BT9" s="223"/>
      <c r="BU9" s="223"/>
      <c r="BV9" s="223"/>
      <c r="BW9" s="223"/>
      <c r="BX9" s="223"/>
      <c r="BY9" s="223"/>
      <c r="BZ9" s="223"/>
      <c r="CA9" s="223"/>
      <c r="CB9" s="223"/>
      <c r="CC9" s="223"/>
      <c r="CD9" s="223"/>
      <c r="CE9" s="223"/>
      <c r="CF9" s="223"/>
      <c r="CG9" s="223"/>
      <c r="CH9" s="223"/>
      <c r="CI9" s="223"/>
      <c r="CJ9" s="223"/>
      <c r="CK9" s="223"/>
      <c r="CL9" s="223"/>
      <c r="CM9" s="223"/>
      <c r="CN9" s="223"/>
      <c r="CO9" s="223"/>
      <c r="CP9" s="223"/>
      <c r="CQ9" s="223"/>
      <c r="CR9" s="223"/>
      <c r="CS9" s="223"/>
      <c r="CT9" s="223"/>
      <c r="CU9" s="223"/>
      <c r="CV9" s="223"/>
      <c r="CW9" s="223"/>
      <c r="CX9" s="223"/>
      <c r="CY9" s="223"/>
      <c r="CZ9" s="223"/>
      <c r="DA9" s="223"/>
      <c r="DB9" s="223"/>
      <c r="DC9" s="223"/>
      <c r="DD9" s="223"/>
      <c r="DE9" s="223"/>
      <c r="DF9" s="223"/>
      <c r="DG9" s="223"/>
      <c r="DH9" s="223"/>
      <c r="DI9" s="223"/>
      <c r="DJ9" s="223"/>
      <c r="DK9" s="223"/>
      <c r="DL9" s="223"/>
      <c r="DM9" s="223"/>
      <c r="DN9" s="223"/>
      <c r="DO9" s="223"/>
      <c r="DP9" s="223"/>
      <c r="DQ9" s="223"/>
      <c r="DR9" s="223"/>
      <c r="DS9" s="223"/>
      <c r="DT9" s="223"/>
      <c r="DU9" s="223"/>
      <c r="DV9" s="223"/>
      <c r="DW9" s="223"/>
      <c r="DX9" s="223"/>
      <c r="DY9" s="223"/>
      <c r="DZ9" s="223"/>
      <c r="EA9" s="223"/>
      <c r="EB9" s="223"/>
      <c r="EC9" s="223"/>
      <c r="ED9" s="223"/>
      <c r="EE9" s="223"/>
      <c r="EF9" s="223"/>
      <c r="EG9" s="223"/>
      <c r="EH9" s="223"/>
      <c r="EI9" s="223"/>
      <c r="EJ9" s="223"/>
      <c r="EK9" s="223"/>
      <c r="EL9" s="223"/>
      <c r="EM9" s="223"/>
      <c r="EN9" s="223"/>
      <c r="EO9" s="223"/>
      <c r="EP9" s="223"/>
      <c r="EQ9" s="223"/>
      <c r="ER9" s="223"/>
      <c r="ES9" s="223"/>
      <c r="ET9" s="223"/>
      <c r="EU9" s="223"/>
      <c r="EV9" s="223"/>
      <c r="EW9" s="223"/>
      <c r="EX9" s="223"/>
      <c r="EY9" s="223"/>
      <c r="EZ9" s="223"/>
      <c r="FA9" s="223"/>
      <c r="FB9" s="223"/>
      <c r="FC9" s="223"/>
      <c r="FD9" s="223"/>
      <c r="FE9" s="223"/>
      <c r="FF9" s="223"/>
      <c r="FG9" s="223"/>
      <c r="FH9" s="223"/>
      <c r="FI9" s="223"/>
      <c r="FJ9" s="223"/>
      <c r="FK9" s="223"/>
      <c r="FL9" s="223"/>
      <c r="FM9" s="223"/>
      <c r="FN9" s="223"/>
      <c r="FO9" s="223"/>
      <c r="FP9" s="223"/>
      <c r="FQ9" s="223"/>
      <c r="FR9" s="223"/>
      <c r="FS9" s="223"/>
      <c r="FT9" s="223"/>
      <c r="FU9" s="223"/>
      <c r="FV9" s="223"/>
      <c r="FW9" s="223"/>
      <c r="FX9" s="223"/>
      <c r="FY9" s="223"/>
      <c r="FZ9" s="223"/>
      <c r="GA9" s="223"/>
      <c r="GB9" s="223"/>
      <c r="GC9" s="223"/>
      <c r="GD9" s="223"/>
      <c r="GE9" s="223"/>
      <c r="GF9" s="223"/>
      <c r="GG9" s="223"/>
      <c r="GH9" s="223"/>
      <c r="GI9" s="223"/>
      <c r="GJ9" s="223"/>
      <c r="GK9" s="223"/>
      <c r="GL9" s="223"/>
      <c r="GM9" s="223"/>
      <c r="GN9" s="223"/>
      <c r="GO9" s="223"/>
      <c r="GP9" s="223"/>
      <c r="GQ9" s="223"/>
      <c r="GR9" s="223"/>
      <c r="GS9" s="223"/>
      <c r="GT9" s="223"/>
      <c r="GU9" s="223"/>
      <c r="GV9" s="223"/>
      <c r="GW9" s="223"/>
      <c r="GX9" s="223"/>
      <c r="GY9" s="223"/>
      <c r="GZ9" s="223"/>
      <c r="HA9" s="223"/>
      <c r="HB9" s="223"/>
      <c r="HC9" s="223"/>
      <c r="HD9" s="223"/>
      <c r="HE9" s="223"/>
      <c r="HF9" s="223"/>
      <c r="HG9" s="223"/>
      <c r="HH9" s="223"/>
      <c r="HI9" s="223"/>
      <c r="HJ9" s="223"/>
    </row>
    <row r="10" spans="1:218" ht="15" customHeight="1">
      <c r="A10" s="378"/>
      <c r="B10" s="8" t="s">
        <v>8</v>
      </c>
      <c r="C10" s="9">
        <f>SUM(C6:C9)</f>
        <v>4</v>
      </c>
      <c r="D10" s="9">
        <f>SUM(D6:D9)</f>
        <v>4</v>
      </c>
      <c r="E10" s="9">
        <f>SUM(E6:E9)</f>
        <v>4</v>
      </c>
      <c r="F10" s="9">
        <f>SUM(F6:F9)</f>
        <v>4</v>
      </c>
      <c r="G10" s="8" t="s">
        <v>8</v>
      </c>
      <c r="H10" s="9">
        <f>SUM(H6:H9)</f>
        <v>4</v>
      </c>
      <c r="I10" s="9">
        <f>SUM(I6:I9)</f>
        <v>4</v>
      </c>
      <c r="J10" s="9">
        <f>SUM(J6:J9)</f>
        <v>2</v>
      </c>
      <c r="K10" s="9">
        <f>SUM(K6:K9)</f>
        <v>2</v>
      </c>
      <c r="L10" s="8" t="s">
        <v>8</v>
      </c>
      <c r="M10" s="9">
        <f>SUM(M6:M9)</f>
        <v>0</v>
      </c>
      <c r="N10" s="9">
        <f>SUM(N6:N9)</f>
        <v>0</v>
      </c>
      <c r="O10" s="9">
        <f>SUM(O6:O9)</f>
        <v>0</v>
      </c>
      <c r="P10" s="9">
        <f>SUM(P6:P9)</f>
        <v>0</v>
      </c>
      <c r="Q10" s="8" t="s">
        <v>8</v>
      </c>
      <c r="R10" s="9">
        <f>SUM(R6:R9)</f>
        <v>0</v>
      </c>
      <c r="S10" s="9">
        <f>SUM(S6:S9)</f>
        <v>0</v>
      </c>
      <c r="T10" s="9">
        <f>SUM(T6:T9)</f>
        <v>0</v>
      </c>
      <c r="U10" s="9">
        <f>SUM(U6:U9)</f>
        <v>0</v>
      </c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  <c r="AJ10" s="224"/>
      <c r="AK10" s="224"/>
      <c r="AL10" s="224"/>
      <c r="AM10" s="224"/>
      <c r="AN10" s="224"/>
      <c r="AO10" s="224"/>
      <c r="AP10" s="224"/>
      <c r="AQ10" s="224"/>
      <c r="AR10" s="224"/>
      <c r="AS10" s="224"/>
      <c r="AT10" s="224"/>
      <c r="AU10" s="224"/>
      <c r="AV10" s="224"/>
      <c r="AW10" s="224"/>
      <c r="AX10" s="224"/>
      <c r="AY10" s="224"/>
      <c r="AZ10" s="224"/>
      <c r="BA10" s="224"/>
      <c r="BB10" s="224"/>
      <c r="BC10" s="224"/>
      <c r="BD10" s="224"/>
      <c r="BE10" s="224"/>
      <c r="BF10" s="224"/>
      <c r="BG10" s="224"/>
      <c r="BH10" s="224"/>
      <c r="BI10" s="224"/>
      <c r="BJ10" s="224"/>
      <c r="BK10" s="224"/>
      <c r="BL10" s="224"/>
      <c r="BM10" s="224"/>
      <c r="BN10" s="224"/>
      <c r="BO10" s="224"/>
      <c r="BP10" s="224"/>
      <c r="BQ10" s="224"/>
      <c r="BR10" s="224"/>
      <c r="BS10" s="224"/>
      <c r="BT10" s="224"/>
      <c r="BU10" s="224"/>
      <c r="BV10" s="224"/>
      <c r="BW10" s="224"/>
      <c r="BX10" s="224"/>
      <c r="BY10" s="224"/>
      <c r="BZ10" s="224"/>
      <c r="CA10" s="224"/>
      <c r="CB10" s="224"/>
      <c r="CC10" s="224"/>
      <c r="CD10" s="224"/>
      <c r="CE10" s="224"/>
      <c r="CF10" s="224"/>
      <c r="CG10" s="224"/>
      <c r="CH10" s="224"/>
      <c r="CI10" s="224"/>
      <c r="CJ10" s="224"/>
      <c r="CK10" s="224"/>
      <c r="CL10" s="224"/>
      <c r="CM10" s="224"/>
      <c r="CN10" s="224"/>
      <c r="CO10" s="224"/>
      <c r="CP10" s="224"/>
      <c r="CQ10" s="224"/>
      <c r="CR10" s="224"/>
      <c r="CS10" s="224"/>
      <c r="CT10" s="224"/>
      <c r="CU10" s="224"/>
      <c r="CV10" s="224"/>
      <c r="CW10" s="224"/>
      <c r="CX10" s="224"/>
      <c r="CY10" s="224"/>
      <c r="CZ10" s="224"/>
      <c r="DA10" s="224"/>
      <c r="DB10" s="224"/>
      <c r="DC10" s="224"/>
      <c r="DD10" s="224"/>
      <c r="DE10" s="224"/>
      <c r="DF10" s="224"/>
      <c r="DG10" s="224"/>
      <c r="DH10" s="224"/>
      <c r="DI10" s="224"/>
      <c r="DJ10" s="224"/>
      <c r="DK10" s="224"/>
      <c r="DL10" s="224"/>
      <c r="DM10" s="224"/>
      <c r="DN10" s="224"/>
      <c r="DO10" s="224"/>
      <c r="DP10" s="224"/>
      <c r="DQ10" s="224"/>
      <c r="DR10" s="224"/>
      <c r="DS10" s="224"/>
      <c r="DT10" s="224"/>
      <c r="DU10" s="224"/>
      <c r="DV10" s="224"/>
      <c r="DW10" s="224"/>
      <c r="DX10" s="224"/>
      <c r="DY10" s="224"/>
      <c r="DZ10" s="224"/>
      <c r="EA10" s="224"/>
      <c r="EB10" s="224"/>
      <c r="EC10" s="224"/>
      <c r="ED10" s="224"/>
      <c r="EE10" s="224"/>
      <c r="EF10" s="224"/>
      <c r="EG10" s="224"/>
      <c r="EH10" s="224"/>
      <c r="EI10" s="224"/>
      <c r="EJ10" s="224"/>
      <c r="EK10" s="224"/>
      <c r="EL10" s="224"/>
      <c r="EM10" s="224"/>
      <c r="EN10" s="224"/>
      <c r="EO10" s="224"/>
      <c r="EP10" s="224"/>
      <c r="EQ10" s="224"/>
      <c r="ER10" s="224"/>
      <c r="ES10" s="224"/>
      <c r="ET10" s="224"/>
      <c r="EU10" s="224"/>
      <c r="EV10" s="224"/>
      <c r="EW10" s="224"/>
      <c r="EX10" s="224"/>
      <c r="EY10" s="224"/>
      <c r="EZ10" s="224"/>
      <c r="FA10" s="224"/>
      <c r="FB10" s="224"/>
      <c r="FC10" s="224"/>
      <c r="FD10" s="224"/>
      <c r="FE10" s="224"/>
      <c r="FF10" s="224"/>
      <c r="FG10" s="224"/>
      <c r="FH10" s="224"/>
      <c r="FI10" s="224"/>
      <c r="FJ10" s="224"/>
      <c r="FK10" s="224"/>
      <c r="FL10" s="224"/>
      <c r="FM10" s="224"/>
      <c r="FN10" s="224"/>
      <c r="FO10" s="224"/>
      <c r="FP10" s="224"/>
      <c r="FQ10" s="224"/>
      <c r="FR10" s="224"/>
      <c r="FS10" s="224"/>
      <c r="FT10" s="224"/>
      <c r="FU10" s="224"/>
      <c r="FV10" s="224"/>
      <c r="FW10" s="224"/>
      <c r="FX10" s="224"/>
      <c r="FY10" s="224"/>
      <c r="FZ10" s="224"/>
      <c r="GA10" s="224"/>
      <c r="GB10" s="224"/>
      <c r="GC10" s="224"/>
      <c r="GD10" s="224"/>
      <c r="GE10" s="224"/>
      <c r="GF10" s="224"/>
      <c r="GG10" s="224"/>
      <c r="GH10" s="224"/>
      <c r="GI10" s="224"/>
      <c r="GJ10" s="224"/>
      <c r="GK10" s="224"/>
      <c r="GL10" s="224"/>
      <c r="GM10" s="224"/>
      <c r="GN10" s="224"/>
      <c r="GO10" s="224"/>
      <c r="GP10" s="224"/>
      <c r="GQ10" s="224"/>
      <c r="GR10" s="224"/>
      <c r="GS10" s="224"/>
      <c r="GT10" s="224"/>
      <c r="GU10" s="224"/>
      <c r="GV10" s="224"/>
      <c r="GW10" s="224"/>
      <c r="GX10" s="224"/>
      <c r="GY10" s="224"/>
      <c r="GZ10" s="224"/>
      <c r="HA10" s="224"/>
      <c r="HB10" s="224"/>
      <c r="HC10" s="224"/>
      <c r="HD10" s="224"/>
      <c r="HE10" s="224"/>
      <c r="HF10" s="224"/>
      <c r="HG10" s="224"/>
      <c r="HH10" s="224"/>
      <c r="HI10" s="224"/>
      <c r="HJ10" s="224"/>
    </row>
    <row r="11" spans="1:218" ht="15" customHeight="1">
      <c r="A11" s="378"/>
      <c r="B11" s="186" t="s">
        <v>9</v>
      </c>
      <c r="C11" s="353">
        <f>C10+E10+H10+J10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  <c r="CV11" s="224"/>
      <c r="CW11" s="224"/>
      <c r="CX11" s="224"/>
      <c r="CY11" s="224"/>
      <c r="CZ11" s="224"/>
      <c r="DA11" s="224"/>
      <c r="DB11" s="224"/>
      <c r="DC11" s="224"/>
      <c r="DD11" s="224"/>
      <c r="DE11" s="224"/>
      <c r="DF11" s="224"/>
      <c r="DG11" s="224"/>
      <c r="DH11" s="224"/>
      <c r="DI11" s="224"/>
      <c r="DJ11" s="224"/>
      <c r="DK11" s="224"/>
      <c r="DL11" s="224"/>
      <c r="DM11" s="224"/>
      <c r="DN11" s="224"/>
      <c r="DO11" s="224"/>
      <c r="DP11" s="224"/>
      <c r="DQ11" s="224"/>
      <c r="DR11" s="224"/>
      <c r="DS11" s="224"/>
      <c r="DT11" s="224"/>
      <c r="DU11" s="224"/>
      <c r="DV11" s="224"/>
      <c r="DW11" s="224"/>
      <c r="DX11" s="224"/>
      <c r="DY11" s="224"/>
      <c r="DZ11" s="224"/>
      <c r="EA11" s="224"/>
      <c r="EB11" s="224"/>
      <c r="EC11" s="224"/>
      <c r="ED11" s="224"/>
      <c r="EE11" s="224"/>
      <c r="EF11" s="224"/>
      <c r="EG11" s="224"/>
      <c r="EH11" s="224"/>
      <c r="EI11" s="224"/>
      <c r="EJ11" s="224"/>
      <c r="EK11" s="224"/>
      <c r="EL11" s="224"/>
      <c r="EM11" s="224"/>
      <c r="EN11" s="224"/>
      <c r="EO11" s="224"/>
      <c r="EP11" s="224"/>
      <c r="EQ11" s="224"/>
      <c r="ER11" s="224"/>
      <c r="ES11" s="224"/>
      <c r="ET11" s="224"/>
      <c r="EU11" s="224"/>
      <c r="EV11" s="224"/>
      <c r="EW11" s="224"/>
      <c r="EX11" s="224"/>
      <c r="EY11" s="224"/>
      <c r="EZ11" s="224"/>
      <c r="FA11" s="224"/>
      <c r="FB11" s="224"/>
      <c r="FC11" s="224"/>
      <c r="FD11" s="224"/>
      <c r="FE11" s="224"/>
      <c r="FF11" s="224"/>
      <c r="FG11" s="224"/>
      <c r="FH11" s="224"/>
      <c r="FI11" s="224"/>
      <c r="FJ11" s="224"/>
      <c r="FK11" s="224"/>
      <c r="FL11" s="224"/>
      <c r="FM11" s="224"/>
      <c r="FN11" s="224"/>
      <c r="FO11" s="224"/>
      <c r="FP11" s="224"/>
      <c r="FQ11" s="224"/>
      <c r="FR11" s="224"/>
      <c r="FS11" s="224"/>
      <c r="FT11" s="224"/>
      <c r="FU11" s="224"/>
      <c r="FV11" s="224"/>
      <c r="FW11" s="224"/>
      <c r="FX11" s="224"/>
      <c r="FY11" s="224"/>
      <c r="FZ11" s="224"/>
      <c r="GA11" s="224"/>
      <c r="GB11" s="224"/>
      <c r="GC11" s="224"/>
      <c r="GD11" s="224"/>
      <c r="GE11" s="224"/>
      <c r="GF11" s="224"/>
      <c r="GG11" s="224"/>
      <c r="GH11" s="224"/>
      <c r="GI11" s="224"/>
      <c r="GJ11" s="224"/>
      <c r="GK11" s="224"/>
      <c r="GL11" s="224"/>
      <c r="GM11" s="224"/>
      <c r="GN11" s="224"/>
      <c r="GO11" s="224"/>
      <c r="GP11" s="224"/>
      <c r="GQ11" s="224"/>
      <c r="GR11" s="224"/>
      <c r="GS11" s="224"/>
      <c r="GT11" s="224"/>
      <c r="GU11" s="224"/>
      <c r="GV11" s="224"/>
      <c r="GW11" s="224"/>
      <c r="GX11" s="224"/>
      <c r="GY11" s="224"/>
      <c r="GZ11" s="224"/>
      <c r="HA11" s="224"/>
      <c r="HB11" s="224"/>
      <c r="HC11" s="224"/>
      <c r="HD11" s="224"/>
      <c r="HE11" s="224"/>
      <c r="HF11" s="224"/>
      <c r="HG11" s="224"/>
      <c r="HH11" s="224"/>
      <c r="HI11" s="224"/>
      <c r="HJ11" s="224"/>
    </row>
    <row r="12" spans="1:218" s="10" customFormat="1" ht="35.1" customHeight="1">
      <c r="A12" s="379"/>
      <c r="B12" s="368" t="s">
        <v>88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18" s="7" customFormat="1" ht="15" customHeight="1">
      <c r="A13" s="346" t="s">
        <v>15</v>
      </c>
      <c r="B13" s="257" t="s">
        <v>197</v>
      </c>
      <c r="C13" s="258"/>
      <c r="D13" s="258"/>
      <c r="E13" s="259">
        <v>2</v>
      </c>
      <c r="F13" s="259">
        <v>2</v>
      </c>
      <c r="G13" s="260" t="s">
        <v>198</v>
      </c>
      <c r="H13" s="261"/>
      <c r="I13" s="261"/>
      <c r="J13" s="259">
        <v>2</v>
      </c>
      <c r="K13" s="259">
        <v>2</v>
      </c>
      <c r="L13" s="113"/>
      <c r="M13" s="283"/>
      <c r="N13" s="283"/>
      <c r="O13" s="283"/>
      <c r="P13" s="283"/>
      <c r="Q13" s="113"/>
      <c r="R13" s="283"/>
      <c r="S13" s="283"/>
      <c r="T13" s="283"/>
      <c r="U13" s="283"/>
    </row>
    <row r="14" spans="1:218" s="7" customFormat="1" ht="15" customHeight="1">
      <c r="A14" s="346"/>
      <c r="B14" s="262" t="s">
        <v>238</v>
      </c>
      <c r="C14" s="263">
        <v>0</v>
      </c>
      <c r="D14" s="263">
        <v>1</v>
      </c>
      <c r="E14" s="264">
        <v>0</v>
      </c>
      <c r="F14" s="263">
        <v>1</v>
      </c>
      <c r="G14" s="265"/>
      <c r="H14" s="266"/>
      <c r="I14" s="266"/>
      <c r="J14" s="263"/>
      <c r="K14" s="263"/>
      <c r="L14" s="6"/>
      <c r="M14" s="278"/>
      <c r="N14" s="278"/>
      <c r="O14" s="278"/>
      <c r="P14" s="278"/>
      <c r="Q14" s="6"/>
      <c r="R14" s="278"/>
      <c r="S14" s="278"/>
      <c r="T14" s="278"/>
      <c r="U14" s="278"/>
    </row>
    <row r="15" spans="1:218" s="7" customFormat="1" ht="15" customHeight="1">
      <c r="A15" s="346"/>
      <c r="B15" s="265" t="s">
        <v>10</v>
      </c>
      <c r="C15" s="263">
        <v>2</v>
      </c>
      <c r="D15" s="267">
        <v>2</v>
      </c>
      <c r="E15" s="268"/>
      <c r="F15" s="269"/>
      <c r="G15" s="266"/>
      <c r="H15" s="266"/>
      <c r="I15" s="266"/>
      <c r="J15" s="266"/>
      <c r="K15" s="270"/>
      <c r="L15" s="6"/>
      <c r="M15" s="278"/>
      <c r="N15" s="278"/>
      <c r="O15" s="278"/>
      <c r="P15" s="278"/>
      <c r="Q15" s="6"/>
      <c r="R15" s="278"/>
      <c r="S15" s="278"/>
      <c r="T15" s="278"/>
      <c r="U15" s="278"/>
    </row>
    <row r="16" spans="1:218" s="10" customFormat="1" ht="15" customHeight="1">
      <c r="A16" s="346"/>
      <c r="B16" s="8" t="s">
        <v>8</v>
      </c>
      <c r="C16" s="9">
        <f>SUM(C13:C15)</f>
        <v>2</v>
      </c>
      <c r="D16" s="9">
        <f>SUM(D13:D15)</f>
        <v>3</v>
      </c>
      <c r="E16" s="9">
        <f>SUM(E13:E15)</f>
        <v>2</v>
      </c>
      <c r="F16" s="9">
        <f>SUM(F13:F15)</f>
        <v>3</v>
      </c>
      <c r="G16" s="8" t="s">
        <v>8</v>
      </c>
      <c r="H16" s="9">
        <f>SUM(H13:H15)</f>
        <v>0</v>
      </c>
      <c r="I16" s="9">
        <f>SUM(I13:I15)</f>
        <v>0</v>
      </c>
      <c r="J16" s="9">
        <f>SUM(J13:J15)</f>
        <v>2</v>
      </c>
      <c r="K16" s="9">
        <f>SUM(K13:K15)</f>
        <v>2</v>
      </c>
      <c r="L16" s="8" t="s">
        <v>8</v>
      </c>
      <c r="M16" s="9">
        <f>SUM(M13:M15)</f>
        <v>0</v>
      </c>
      <c r="N16" s="9">
        <f>SUM(N13:N15)</f>
        <v>0</v>
      </c>
      <c r="O16" s="9">
        <f>SUM(O13:O15)</f>
        <v>0</v>
      </c>
      <c r="P16" s="9">
        <f>SUM(P13:P15)</f>
        <v>0</v>
      </c>
      <c r="Q16" s="8" t="s">
        <v>8</v>
      </c>
      <c r="R16" s="9">
        <f>SUM(R13:R15)</f>
        <v>0</v>
      </c>
      <c r="S16" s="9">
        <f>SUM(S13:S15)</f>
        <v>0</v>
      </c>
      <c r="T16" s="9">
        <f>SUM(T13:T15)</f>
        <v>0</v>
      </c>
      <c r="U16" s="9">
        <f>SUM(U13:U15)</f>
        <v>0</v>
      </c>
    </row>
    <row r="17" spans="1:218" s="10" customFormat="1" ht="15" customHeight="1">
      <c r="A17" s="346"/>
      <c r="B17" s="279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</row>
    <row r="18" spans="1:218" s="1" customFormat="1" ht="57" customHeight="1">
      <c r="A18" s="346" t="s">
        <v>14</v>
      </c>
      <c r="B18" s="358" t="s">
        <v>237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218" s="10" customFormat="1" ht="15" customHeight="1">
      <c r="A19" s="346"/>
      <c r="B19" s="279" t="s">
        <v>9</v>
      </c>
      <c r="C19" s="354">
        <v>8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</row>
    <row r="20" spans="1:218" s="15" customFormat="1" ht="15" customHeight="1">
      <c r="A20" s="364" t="s">
        <v>94</v>
      </c>
      <c r="B20" s="114" t="s">
        <v>95</v>
      </c>
      <c r="C20" s="281">
        <v>2</v>
      </c>
      <c r="D20" s="281">
        <v>2</v>
      </c>
      <c r="E20" s="281"/>
      <c r="F20" s="281"/>
      <c r="G20" s="116" t="s">
        <v>13</v>
      </c>
      <c r="H20" s="281"/>
      <c r="I20" s="281"/>
      <c r="J20" s="281">
        <v>2</v>
      </c>
      <c r="K20" s="281">
        <v>2</v>
      </c>
      <c r="L20" s="117" t="s">
        <v>96</v>
      </c>
      <c r="M20" s="281">
        <v>2</v>
      </c>
      <c r="N20" s="281">
        <v>2</v>
      </c>
      <c r="O20" s="281"/>
      <c r="P20" s="281"/>
      <c r="Q20" s="117" t="s">
        <v>97</v>
      </c>
      <c r="R20" s="281"/>
      <c r="S20" s="281"/>
      <c r="T20" s="281">
        <v>2</v>
      </c>
      <c r="U20" s="281">
        <v>2</v>
      </c>
    </row>
    <row r="21" spans="1:218" s="15" customFormat="1" ht="15" customHeight="1">
      <c r="A21" s="364"/>
      <c r="B21" s="114"/>
      <c r="C21" s="280"/>
      <c r="D21" s="280"/>
      <c r="E21" s="281"/>
      <c r="F21" s="281"/>
      <c r="G21" s="114"/>
      <c r="H21" s="280"/>
      <c r="I21" s="280"/>
      <c r="J21" s="281"/>
      <c r="K21" s="281"/>
      <c r="L21" s="118"/>
      <c r="M21" s="280"/>
      <c r="N21" s="280"/>
      <c r="O21" s="280"/>
      <c r="P21" s="280"/>
      <c r="Q21" s="118"/>
      <c r="R21" s="280"/>
      <c r="S21" s="280"/>
      <c r="T21" s="280"/>
      <c r="U21" s="280"/>
    </row>
    <row r="22" spans="1:218" s="21" customFormat="1" ht="15" customHeight="1">
      <c r="A22" s="364"/>
      <c r="B22" s="119" t="s">
        <v>12</v>
      </c>
      <c r="C22" s="120">
        <f>SUM(C20:C21)</f>
        <v>2</v>
      </c>
      <c r="D22" s="120">
        <f t="shared" ref="D22:F22" si="0">SUM(D20:D21)</f>
        <v>2</v>
      </c>
      <c r="E22" s="120">
        <f t="shared" si="0"/>
        <v>0</v>
      </c>
      <c r="F22" s="120">
        <f t="shared" si="0"/>
        <v>0</v>
      </c>
      <c r="G22" s="119" t="s">
        <v>12</v>
      </c>
      <c r="H22" s="120">
        <f>SUM(H20:H21)</f>
        <v>0</v>
      </c>
      <c r="I22" s="120">
        <f t="shared" ref="I22:K22" si="1">SUM(I20:I21)</f>
        <v>0</v>
      </c>
      <c r="J22" s="120">
        <f t="shared" si="1"/>
        <v>2</v>
      </c>
      <c r="K22" s="120">
        <f t="shared" si="1"/>
        <v>2</v>
      </c>
      <c r="L22" s="121" t="s">
        <v>8</v>
      </c>
      <c r="M22" s="120">
        <f>SUM(M20:M21)</f>
        <v>2</v>
      </c>
      <c r="N22" s="120">
        <f t="shared" ref="N22:P22" si="2">SUM(N20:N21)</f>
        <v>2</v>
      </c>
      <c r="O22" s="120">
        <f t="shared" si="2"/>
        <v>0</v>
      </c>
      <c r="P22" s="120">
        <f t="shared" si="2"/>
        <v>0</v>
      </c>
      <c r="Q22" s="121" t="s">
        <v>8</v>
      </c>
      <c r="R22" s="120">
        <f>SUM(R20:R21)</f>
        <v>0</v>
      </c>
      <c r="S22" s="120">
        <f t="shared" ref="S22:U22" si="3">SUM(S20:S21)</f>
        <v>0</v>
      </c>
      <c r="T22" s="120">
        <f t="shared" si="3"/>
        <v>2</v>
      </c>
      <c r="U22" s="120">
        <f t="shared" si="3"/>
        <v>2</v>
      </c>
    </row>
    <row r="23" spans="1:218" s="21" customFormat="1" ht="15" customHeight="1">
      <c r="A23" s="364"/>
      <c r="B23" s="22" t="s">
        <v>99</v>
      </c>
      <c r="C23" s="365">
        <f>SUM(C22+E22+H22+J22+M22+O22+R22+T22)</f>
        <v>8</v>
      </c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W23" s="15"/>
      <c r="X23" s="15"/>
      <c r="Y23" s="15"/>
      <c r="Z23" s="15"/>
      <c r="AA23" s="15"/>
      <c r="AB23" s="15"/>
    </row>
    <row r="24" spans="1:218" ht="15" customHeight="1">
      <c r="A24" s="355" t="s">
        <v>457</v>
      </c>
      <c r="B24" s="284" t="s">
        <v>395</v>
      </c>
      <c r="C24" s="285">
        <v>3</v>
      </c>
      <c r="D24" s="285">
        <v>3</v>
      </c>
      <c r="E24" s="286"/>
      <c r="F24" s="286"/>
      <c r="G24" s="447" t="s">
        <v>574</v>
      </c>
      <c r="H24" s="289">
        <v>3</v>
      </c>
      <c r="I24" s="289">
        <v>3</v>
      </c>
      <c r="J24" s="285"/>
      <c r="K24" s="290"/>
      <c r="L24" s="447" t="s">
        <v>200</v>
      </c>
      <c r="M24" s="297">
        <v>2</v>
      </c>
      <c r="N24" s="297">
        <v>3</v>
      </c>
      <c r="O24" s="298"/>
      <c r="P24" s="299"/>
      <c r="Q24" s="295" t="s">
        <v>278</v>
      </c>
      <c r="R24" s="292">
        <v>4</v>
      </c>
      <c r="S24" s="292" t="s">
        <v>123</v>
      </c>
      <c r="T24" s="292"/>
      <c r="U24" s="292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5"/>
      <c r="BH24" s="225"/>
      <c r="BI24" s="225"/>
      <c r="BJ24" s="225"/>
      <c r="BK24" s="225"/>
      <c r="BL24" s="225"/>
      <c r="BM24" s="225"/>
      <c r="BN24" s="225"/>
      <c r="BO24" s="225"/>
      <c r="BP24" s="225"/>
      <c r="BQ24" s="225"/>
      <c r="BR24" s="225"/>
      <c r="BS24" s="225"/>
      <c r="BT24" s="225"/>
      <c r="BU24" s="225"/>
      <c r="BV24" s="225"/>
      <c r="BW24" s="225"/>
      <c r="BX24" s="225"/>
      <c r="BY24" s="225"/>
      <c r="BZ24" s="225"/>
      <c r="CA24" s="225"/>
      <c r="CB24" s="225"/>
      <c r="CC24" s="225"/>
      <c r="CD24" s="225"/>
      <c r="CE24" s="225"/>
      <c r="CF24" s="225"/>
      <c r="CG24" s="225"/>
      <c r="CH24" s="225"/>
      <c r="CI24" s="225"/>
      <c r="CJ24" s="225"/>
      <c r="CK24" s="225"/>
      <c r="CL24" s="225"/>
      <c r="CM24" s="225"/>
      <c r="CN24" s="225"/>
      <c r="CO24" s="225"/>
      <c r="CP24" s="225"/>
      <c r="CQ24" s="225"/>
      <c r="CR24" s="225"/>
      <c r="CS24" s="225"/>
      <c r="CT24" s="225"/>
      <c r="CU24" s="225"/>
      <c r="CV24" s="225"/>
      <c r="CW24" s="225"/>
      <c r="CX24" s="225"/>
      <c r="CY24" s="225"/>
      <c r="CZ24" s="225"/>
      <c r="DA24" s="225"/>
      <c r="DB24" s="225"/>
      <c r="DC24" s="225"/>
      <c r="DD24" s="225"/>
      <c r="DE24" s="225"/>
      <c r="DF24" s="225"/>
      <c r="DG24" s="225"/>
      <c r="DH24" s="225"/>
      <c r="DI24" s="225"/>
      <c r="DJ24" s="225"/>
      <c r="DK24" s="225"/>
      <c r="DL24" s="225"/>
      <c r="DM24" s="225"/>
      <c r="DN24" s="225"/>
      <c r="DO24" s="225"/>
      <c r="DP24" s="225"/>
      <c r="DQ24" s="225"/>
      <c r="DR24" s="225"/>
      <c r="DS24" s="225"/>
      <c r="DT24" s="225"/>
      <c r="DU24" s="225"/>
      <c r="DV24" s="225"/>
      <c r="DW24" s="225"/>
      <c r="DX24" s="225"/>
      <c r="DY24" s="225"/>
      <c r="DZ24" s="225"/>
      <c r="EA24" s="225"/>
      <c r="EB24" s="225"/>
      <c r="EC24" s="225"/>
      <c r="ED24" s="225"/>
      <c r="EE24" s="225"/>
      <c r="EF24" s="225"/>
      <c r="EG24" s="225"/>
      <c r="EH24" s="225"/>
      <c r="EI24" s="225"/>
      <c r="EJ24" s="225"/>
      <c r="EK24" s="225"/>
      <c r="EL24" s="225"/>
      <c r="EM24" s="225"/>
      <c r="EN24" s="225"/>
      <c r="EO24" s="225"/>
      <c r="EP24" s="225"/>
      <c r="EQ24" s="225"/>
      <c r="ER24" s="225"/>
      <c r="ES24" s="225"/>
      <c r="ET24" s="225"/>
      <c r="EU24" s="225"/>
      <c r="EV24" s="225"/>
      <c r="EW24" s="225"/>
      <c r="EX24" s="225"/>
      <c r="EY24" s="225"/>
      <c r="EZ24" s="225"/>
      <c r="FA24" s="225"/>
      <c r="FB24" s="225"/>
      <c r="FC24" s="225"/>
      <c r="FD24" s="225"/>
      <c r="FE24" s="225"/>
      <c r="FF24" s="225"/>
      <c r="FG24" s="225"/>
      <c r="FH24" s="225"/>
      <c r="FI24" s="225"/>
      <c r="FJ24" s="225"/>
      <c r="FK24" s="225"/>
      <c r="FL24" s="225"/>
      <c r="FM24" s="225"/>
      <c r="FN24" s="225"/>
      <c r="FO24" s="225"/>
      <c r="FP24" s="225"/>
      <c r="FQ24" s="225"/>
      <c r="FR24" s="225"/>
      <c r="FS24" s="225"/>
      <c r="FT24" s="225"/>
      <c r="FU24" s="225"/>
      <c r="FV24" s="225"/>
      <c r="FW24" s="225"/>
      <c r="FX24" s="225"/>
      <c r="FY24" s="225"/>
      <c r="FZ24" s="225"/>
      <c r="GA24" s="225"/>
      <c r="GB24" s="225"/>
      <c r="GC24" s="225"/>
      <c r="GD24" s="225"/>
      <c r="GE24" s="225"/>
      <c r="GF24" s="225"/>
      <c r="GG24" s="225"/>
      <c r="GH24" s="225"/>
      <c r="GI24" s="225"/>
      <c r="GJ24" s="225"/>
      <c r="GK24" s="225"/>
      <c r="GL24" s="225"/>
      <c r="GM24" s="225"/>
      <c r="GN24" s="225"/>
      <c r="GO24" s="225"/>
      <c r="GP24" s="225"/>
      <c r="GQ24" s="225"/>
      <c r="GR24" s="225"/>
      <c r="GS24" s="225"/>
      <c r="GT24" s="225"/>
      <c r="GU24" s="225"/>
      <c r="GV24" s="225"/>
      <c r="GW24" s="225"/>
      <c r="GX24" s="225"/>
      <c r="GY24" s="225"/>
      <c r="GZ24" s="225"/>
      <c r="HA24" s="225"/>
      <c r="HB24" s="225"/>
      <c r="HC24" s="225"/>
      <c r="HD24" s="225"/>
      <c r="HE24" s="225"/>
      <c r="HF24" s="225"/>
      <c r="HG24" s="225"/>
      <c r="HH24" s="225"/>
      <c r="HI24" s="225"/>
      <c r="HJ24" s="225"/>
    </row>
    <row r="25" spans="1:218" ht="15" customHeight="1">
      <c r="A25" s="355"/>
      <c r="B25" s="459" t="s">
        <v>203</v>
      </c>
      <c r="C25" s="285">
        <v>2</v>
      </c>
      <c r="D25" s="285">
        <v>3</v>
      </c>
      <c r="E25" s="287"/>
      <c r="F25" s="287"/>
      <c r="G25" s="450" t="s">
        <v>432</v>
      </c>
      <c r="H25" s="289">
        <v>2</v>
      </c>
      <c r="I25" s="289">
        <v>3</v>
      </c>
      <c r="J25" s="289"/>
      <c r="K25" s="289"/>
      <c r="L25" s="295" t="s">
        <v>277</v>
      </c>
      <c r="M25" s="289">
        <v>4</v>
      </c>
      <c r="N25" s="289" t="s">
        <v>269</v>
      </c>
      <c r="O25" s="294"/>
      <c r="P25" s="300"/>
      <c r="Q25" s="295" t="s">
        <v>283</v>
      </c>
      <c r="R25" s="292"/>
      <c r="S25" s="292"/>
      <c r="T25" s="292">
        <v>4</v>
      </c>
      <c r="U25" s="292" t="s">
        <v>123</v>
      </c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  <c r="AS25" s="225"/>
      <c r="AT25" s="225"/>
      <c r="AU25" s="225"/>
      <c r="AV25" s="225"/>
      <c r="AW25" s="225"/>
      <c r="AX25" s="225"/>
      <c r="AY25" s="225"/>
      <c r="AZ25" s="225"/>
      <c r="BA25" s="225"/>
      <c r="BB25" s="225"/>
      <c r="BC25" s="225"/>
      <c r="BD25" s="225"/>
      <c r="BE25" s="225"/>
      <c r="BF25" s="225"/>
      <c r="BG25" s="225"/>
      <c r="BH25" s="225"/>
      <c r="BI25" s="225"/>
      <c r="BJ25" s="225"/>
      <c r="BK25" s="225"/>
      <c r="BL25" s="225"/>
      <c r="BM25" s="225"/>
      <c r="BN25" s="225"/>
      <c r="BO25" s="225"/>
      <c r="BP25" s="225"/>
      <c r="BQ25" s="225"/>
      <c r="BR25" s="225"/>
      <c r="BS25" s="225"/>
      <c r="BT25" s="225"/>
      <c r="BU25" s="225"/>
      <c r="BV25" s="225"/>
      <c r="BW25" s="225"/>
      <c r="BX25" s="225"/>
      <c r="BY25" s="225"/>
      <c r="BZ25" s="225"/>
      <c r="CA25" s="225"/>
      <c r="CB25" s="225"/>
      <c r="CC25" s="225"/>
      <c r="CD25" s="225"/>
      <c r="CE25" s="225"/>
      <c r="CF25" s="225"/>
      <c r="CG25" s="225"/>
      <c r="CH25" s="225"/>
      <c r="CI25" s="225"/>
      <c r="CJ25" s="225"/>
      <c r="CK25" s="225"/>
      <c r="CL25" s="225"/>
      <c r="CM25" s="225"/>
      <c r="CN25" s="225"/>
      <c r="CO25" s="225"/>
      <c r="CP25" s="225"/>
      <c r="CQ25" s="225"/>
      <c r="CR25" s="225"/>
      <c r="CS25" s="225"/>
      <c r="CT25" s="225"/>
      <c r="CU25" s="225"/>
      <c r="CV25" s="225"/>
      <c r="CW25" s="225"/>
      <c r="CX25" s="225"/>
      <c r="CY25" s="225"/>
      <c r="CZ25" s="225"/>
      <c r="DA25" s="225"/>
      <c r="DB25" s="225"/>
      <c r="DC25" s="225"/>
      <c r="DD25" s="225"/>
      <c r="DE25" s="225"/>
      <c r="DF25" s="225"/>
      <c r="DG25" s="225"/>
      <c r="DH25" s="225"/>
      <c r="DI25" s="225"/>
      <c r="DJ25" s="225"/>
      <c r="DK25" s="225"/>
      <c r="DL25" s="225"/>
      <c r="DM25" s="225"/>
      <c r="DN25" s="225"/>
      <c r="DO25" s="225"/>
      <c r="DP25" s="225"/>
      <c r="DQ25" s="225"/>
      <c r="DR25" s="225"/>
      <c r="DS25" s="225"/>
      <c r="DT25" s="225"/>
      <c r="DU25" s="225"/>
      <c r="DV25" s="225"/>
      <c r="DW25" s="225"/>
      <c r="DX25" s="225"/>
      <c r="DY25" s="225"/>
      <c r="DZ25" s="225"/>
      <c r="EA25" s="225"/>
      <c r="EB25" s="225"/>
      <c r="EC25" s="225"/>
      <c r="ED25" s="225"/>
      <c r="EE25" s="225"/>
      <c r="EF25" s="225"/>
      <c r="EG25" s="225"/>
      <c r="EH25" s="225"/>
      <c r="EI25" s="225"/>
      <c r="EJ25" s="225"/>
      <c r="EK25" s="225"/>
      <c r="EL25" s="225"/>
      <c r="EM25" s="225"/>
      <c r="EN25" s="225"/>
      <c r="EO25" s="225"/>
      <c r="EP25" s="225"/>
      <c r="EQ25" s="225"/>
      <c r="ER25" s="225"/>
      <c r="ES25" s="225"/>
      <c r="ET25" s="225"/>
      <c r="EU25" s="225"/>
      <c r="EV25" s="225"/>
      <c r="EW25" s="225"/>
      <c r="EX25" s="225"/>
      <c r="EY25" s="225"/>
      <c r="EZ25" s="225"/>
      <c r="FA25" s="225"/>
      <c r="FB25" s="225"/>
      <c r="FC25" s="225"/>
      <c r="FD25" s="225"/>
      <c r="FE25" s="225"/>
      <c r="FF25" s="225"/>
      <c r="FG25" s="225"/>
      <c r="FH25" s="225"/>
      <c r="FI25" s="225"/>
      <c r="FJ25" s="225"/>
      <c r="FK25" s="225"/>
      <c r="FL25" s="225"/>
      <c r="FM25" s="225"/>
      <c r="FN25" s="225"/>
      <c r="FO25" s="225"/>
      <c r="FP25" s="225"/>
      <c r="FQ25" s="225"/>
      <c r="FR25" s="225"/>
      <c r="FS25" s="225"/>
      <c r="FT25" s="225"/>
      <c r="FU25" s="225"/>
      <c r="FV25" s="225"/>
      <c r="FW25" s="225"/>
      <c r="FX25" s="225"/>
      <c r="FY25" s="225"/>
      <c r="FZ25" s="225"/>
      <c r="GA25" s="225"/>
      <c r="GB25" s="225"/>
      <c r="GC25" s="225"/>
      <c r="GD25" s="225"/>
      <c r="GE25" s="225"/>
      <c r="GF25" s="225"/>
      <c r="GG25" s="225"/>
      <c r="GH25" s="225"/>
      <c r="GI25" s="225"/>
      <c r="GJ25" s="225"/>
      <c r="GK25" s="225"/>
      <c r="GL25" s="225"/>
      <c r="GM25" s="225"/>
      <c r="GN25" s="225"/>
      <c r="GO25" s="225"/>
      <c r="GP25" s="225"/>
      <c r="GQ25" s="225"/>
      <c r="GR25" s="225"/>
      <c r="GS25" s="225"/>
      <c r="GT25" s="225"/>
      <c r="GU25" s="225"/>
      <c r="GV25" s="225"/>
      <c r="GW25" s="225"/>
      <c r="GX25" s="225"/>
      <c r="GY25" s="225"/>
      <c r="GZ25" s="225"/>
      <c r="HA25" s="225"/>
      <c r="HB25" s="225"/>
      <c r="HC25" s="225"/>
      <c r="HD25" s="225"/>
      <c r="HE25" s="225"/>
      <c r="HF25" s="225"/>
      <c r="HG25" s="225"/>
      <c r="HH25" s="225"/>
      <c r="HI25" s="225"/>
      <c r="HJ25" s="225"/>
    </row>
    <row r="26" spans="1:218" ht="15" customHeight="1">
      <c r="A26" s="355"/>
      <c r="B26" s="288" t="s">
        <v>461</v>
      </c>
      <c r="C26" s="289">
        <v>3</v>
      </c>
      <c r="D26" s="289">
        <v>3</v>
      </c>
      <c r="E26" s="285"/>
      <c r="F26" s="290"/>
      <c r="G26" s="447" t="s">
        <v>539</v>
      </c>
      <c r="H26" s="292">
        <v>3</v>
      </c>
      <c r="I26" s="292">
        <v>3</v>
      </c>
      <c r="J26" s="289"/>
      <c r="K26" s="289"/>
      <c r="L26" s="447" t="s">
        <v>202</v>
      </c>
      <c r="M26" s="294"/>
      <c r="N26" s="294"/>
      <c r="O26" s="289">
        <v>2</v>
      </c>
      <c r="P26" s="289">
        <v>3</v>
      </c>
      <c r="Q26" s="301"/>
      <c r="R26" s="294"/>
      <c r="S26" s="294"/>
      <c r="T26" s="294"/>
      <c r="U26" s="294"/>
      <c r="V26" s="226"/>
      <c r="W26" s="226"/>
      <c r="X26" s="226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7"/>
      <c r="AT26" s="227"/>
      <c r="AU26" s="227"/>
      <c r="AV26" s="227"/>
      <c r="AW26" s="227"/>
      <c r="AX26" s="227"/>
      <c r="AY26" s="227"/>
      <c r="AZ26" s="227"/>
      <c r="BA26" s="227"/>
      <c r="BB26" s="227"/>
      <c r="BC26" s="227"/>
      <c r="BD26" s="227"/>
      <c r="BE26" s="227"/>
      <c r="BF26" s="227"/>
      <c r="BG26" s="227"/>
      <c r="BH26" s="227"/>
      <c r="BI26" s="227"/>
      <c r="BJ26" s="227"/>
      <c r="BK26" s="227"/>
      <c r="BL26" s="227"/>
      <c r="BM26" s="227"/>
      <c r="BN26" s="227"/>
      <c r="BO26" s="227"/>
      <c r="BP26" s="227"/>
      <c r="BQ26" s="227"/>
      <c r="BR26" s="227"/>
      <c r="BS26" s="227"/>
      <c r="BT26" s="227"/>
      <c r="BU26" s="227"/>
      <c r="BV26" s="227"/>
      <c r="BW26" s="227"/>
      <c r="BX26" s="227"/>
      <c r="BY26" s="227"/>
      <c r="BZ26" s="227"/>
      <c r="CA26" s="227"/>
      <c r="CB26" s="227"/>
      <c r="CC26" s="227"/>
      <c r="CD26" s="227"/>
      <c r="CE26" s="227"/>
      <c r="CF26" s="227"/>
      <c r="CG26" s="227"/>
      <c r="CH26" s="227"/>
      <c r="CI26" s="227"/>
      <c r="CJ26" s="227"/>
      <c r="CK26" s="227"/>
      <c r="CL26" s="227"/>
      <c r="CM26" s="227"/>
      <c r="CN26" s="227"/>
      <c r="CO26" s="227"/>
      <c r="CP26" s="227"/>
      <c r="CQ26" s="227"/>
      <c r="CR26" s="227"/>
      <c r="CS26" s="227"/>
      <c r="CT26" s="227"/>
      <c r="CU26" s="227"/>
      <c r="CV26" s="227"/>
      <c r="CW26" s="227"/>
      <c r="CX26" s="227"/>
      <c r="CY26" s="227"/>
      <c r="CZ26" s="227"/>
      <c r="DA26" s="227"/>
      <c r="DB26" s="227"/>
      <c r="DC26" s="227"/>
      <c r="DD26" s="227"/>
      <c r="DE26" s="227"/>
      <c r="DF26" s="227"/>
      <c r="DG26" s="227"/>
      <c r="DH26" s="227"/>
      <c r="DI26" s="227"/>
      <c r="DJ26" s="227"/>
      <c r="DK26" s="227"/>
      <c r="DL26" s="227"/>
      <c r="DM26" s="227"/>
      <c r="DN26" s="227"/>
      <c r="DO26" s="227"/>
      <c r="DP26" s="227"/>
      <c r="DQ26" s="227"/>
      <c r="DR26" s="227"/>
      <c r="DS26" s="227"/>
      <c r="DT26" s="227"/>
      <c r="DU26" s="227"/>
      <c r="DV26" s="227"/>
      <c r="DW26" s="227"/>
      <c r="DX26" s="227"/>
      <c r="DY26" s="227"/>
      <c r="DZ26" s="227"/>
      <c r="EA26" s="227"/>
      <c r="EB26" s="227"/>
      <c r="EC26" s="227"/>
      <c r="ED26" s="227"/>
      <c r="EE26" s="227"/>
      <c r="EF26" s="227"/>
      <c r="EG26" s="227"/>
      <c r="EH26" s="227"/>
      <c r="EI26" s="227"/>
      <c r="EJ26" s="227"/>
      <c r="EK26" s="227"/>
      <c r="EL26" s="227"/>
      <c r="EM26" s="227"/>
      <c r="EN26" s="227"/>
      <c r="EO26" s="227"/>
      <c r="EP26" s="227"/>
      <c r="EQ26" s="227"/>
      <c r="ER26" s="227"/>
      <c r="ES26" s="227"/>
      <c r="ET26" s="227"/>
      <c r="EU26" s="227"/>
      <c r="EV26" s="227"/>
      <c r="EW26" s="227"/>
      <c r="EX26" s="227"/>
      <c r="EY26" s="227"/>
      <c r="EZ26" s="227"/>
      <c r="FA26" s="227"/>
      <c r="FB26" s="227"/>
      <c r="FC26" s="227"/>
      <c r="FD26" s="227"/>
      <c r="FE26" s="227"/>
      <c r="FF26" s="227"/>
      <c r="FG26" s="227"/>
      <c r="FH26" s="227"/>
      <c r="FI26" s="227"/>
      <c r="FJ26" s="227"/>
      <c r="FK26" s="227"/>
      <c r="FL26" s="227"/>
      <c r="FM26" s="227"/>
      <c r="FN26" s="227"/>
      <c r="FO26" s="227"/>
      <c r="FP26" s="227"/>
      <c r="FQ26" s="227"/>
      <c r="FR26" s="227"/>
      <c r="FS26" s="227"/>
      <c r="FT26" s="227"/>
      <c r="FU26" s="227"/>
      <c r="FV26" s="227"/>
      <c r="FW26" s="227"/>
      <c r="FX26" s="227"/>
      <c r="FY26" s="227"/>
      <c r="FZ26" s="227"/>
      <c r="GA26" s="227"/>
      <c r="GB26" s="227"/>
      <c r="GC26" s="227"/>
      <c r="GD26" s="227"/>
      <c r="GE26" s="227"/>
      <c r="GF26" s="227"/>
      <c r="GG26" s="227"/>
      <c r="GH26" s="227"/>
      <c r="GI26" s="227"/>
      <c r="GJ26" s="227"/>
      <c r="GK26" s="227"/>
      <c r="GL26" s="227"/>
      <c r="GM26" s="227"/>
      <c r="GN26" s="227"/>
      <c r="GO26" s="227"/>
      <c r="GP26" s="227"/>
      <c r="GQ26" s="227"/>
      <c r="GR26" s="227"/>
      <c r="GS26" s="227"/>
      <c r="GT26" s="227"/>
      <c r="GU26" s="227"/>
      <c r="GV26" s="227"/>
      <c r="GW26" s="227"/>
      <c r="GX26" s="227"/>
      <c r="GY26" s="227"/>
      <c r="GZ26" s="227"/>
      <c r="HA26" s="227"/>
      <c r="HB26" s="227"/>
      <c r="HC26" s="227"/>
      <c r="HD26" s="227"/>
      <c r="HE26" s="227"/>
      <c r="HF26" s="227"/>
      <c r="HG26" s="227"/>
      <c r="HH26" s="227"/>
      <c r="HI26" s="227"/>
      <c r="HJ26" s="227"/>
    </row>
    <row r="27" spans="1:218" ht="15" customHeight="1">
      <c r="A27" s="355"/>
      <c r="B27" s="291" t="s">
        <v>534</v>
      </c>
      <c r="C27" s="292">
        <v>4</v>
      </c>
      <c r="D27" s="292" t="s">
        <v>123</v>
      </c>
      <c r="E27" s="292"/>
      <c r="F27" s="292"/>
      <c r="G27" s="295" t="s">
        <v>536</v>
      </c>
      <c r="H27" s="289">
        <v>4</v>
      </c>
      <c r="I27" s="289" t="s">
        <v>269</v>
      </c>
      <c r="J27" s="289"/>
      <c r="K27" s="289"/>
      <c r="L27" s="295" t="s">
        <v>282</v>
      </c>
      <c r="M27" s="294"/>
      <c r="N27" s="294"/>
      <c r="O27" s="289">
        <v>4</v>
      </c>
      <c r="P27" s="289" t="s">
        <v>269</v>
      </c>
      <c r="Q27" s="301"/>
      <c r="R27" s="294"/>
      <c r="S27" s="294"/>
      <c r="T27" s="294"/>
      <c r="U27" s="294"/>
      <c r="V27" s="226"/>
      <c r="W27" s="226"/>
      <c r="X27" s="226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7"/>
      <c r="AJ27" s="227"/>
      <c r="AK27" s="227"/>
      <c r="AL27" s="227"/>
      <c r="AM27" s="227"/>
      <c r="AN27" s="227"/>
      <c r="AO27" s="227"/>
      <c r="AP27" s="227"/>
      <c r="AQ27" s="227"/>
      <c r="AR27" s="227"/>
      <c r="AS27" s="227"/>
      <c r="AT27" s="227"/>
      <c r="AU27" s="227"/>
      <c r="AV27" s="227"/>
      <c r="AW27" s="227"/>
      <c r="AX27" s="227"/>
      <c r="AY27" s="227"/>
      <c r="AZ27" s="227"/>
      <c r="BA27" s="227"/>
      <c r="BB27" s="227"/>
      <c r="BC27" s="227"/>
      <c r="BD27" s="227"/>
      <c r="BE27" s="227"/>
      <c r="BF27" s="227"/>
      <c r="BG27" s="227"/>
      <c r="BH27" s="227"/>
      <c r="BI27" s="227"/>
      <c r="BJ27" s="227"/>
      <c r="BK27" s="227"/>
      <c r="BL27" s="227"/>
      <c r="BM27" s="227"/>
      <c r="BN27" s="227"/>
      <c r="BO27" s="227"/>
      <c r="BP27" s="227"/>
      <c r="BQ27" s="227"/>
      <c r="BR27" s="227"/>
      <c r="BS27" s="227"/>
      <c r="BT27" s="227"/>
      <c r="BU27" s="227"/>
      <c r="BV27" s="227"/>
      <c r="BW27" s="227"/>
      <c r="BX27" s="227"/>
      <c r="BY27" s="227"/>
      <c r="BZ27" s="227"/>
      <c r="CA27" s="227"/>
      <c r="CB27" s="227"/>
      <c r="CC27" s="227"/>
      <c r="CD27" s="227"/>
      <c r="CE27" s="227"/>
      <c r="CF27" s="227"/>
      <c r="CG27" s="227"/>
      <c r="CH27" s="227"/>
      <c r="CI27" s="227"/>
      <c r="CJ27" s="227"/>
      <c r="CK27" s="227"/>
      <c r="CL27" s="227"/>
      <c r="CM27" s="227"/>
      <c r="CN27" s="227"/>
      <c r="CO27" s="227"/>
      <c r="CP27" s="227"/>
      <c r="CQ27" s="227"/>
      <c r="CR27" s="227"/>
      <c r="CS27" s="227"/>
      <c r="CT27" s="227"/>
      <c r="CU27" s="227"/>
      <c r="CV27" s="227"/>
      <c r="CW27" s="227"/>
      <c r="CX27" s="227"/>
      <c r="CY27" s="227"/>
      <c r="CZ27" s="227"/>
      <c r="DA27" s="227"/>
      <c r="DB27" s="227"/>
      <c r="DC27" s="227"/>
      <c r="DD27" s="227"/>
      <c r="DE27" s="227"/>
      <c r="DF27" s="227"/>
      <c r="DG27" s="227"/>
      <c r="DH27" s="227"/>
      <c r="DI27" s="227"/>
      <c r="DJ27" s="227"/>
      <c r="DK27" s="227"/>
      <c r="DL27" s="227"/>
      <c r="DM27" s="227"/>
      <c r="DN27" s="227"/>
      <c r="DO27" s="227"/>
      <c r="DP27" s="227"/>
      <c r="DQ27" s="227"/>
      <c r="DR27" s="227"/>
      <c r="DS27" s="227"/>
      <c r="DT27" s="227"/>
      <c r="DU27" s="227"/>
      <c r="DV27" s="227"/>
      <c r="DW27" s="227"/>
      <c r="DX27" s="227"/>
      <c r="DY27" s="227"/>
      <c r="DZ27" s="227"/>
      <c r="EA27" s="227"/>
      <c r="EB27" s="227"/>
      <c r="EC27" s="227"/>
      <c r="ED27" s="227"/>
      <c r="EE27" s="227"/>
      <c r="EF27" s="227"/>
      <c r="EG27" s="227"/>
      <c r="EH27" s="227"/>
      <c r="EI27" s="227"/>
      <c r="EJ27" s="227"/>
      <c r="EK27" s="227"/>
      <c r="EL27" s="227"/>
      <c r="EM27" s="227"/>
      <c r="EN27" s="227"/>
      <c r="EO27" s="227"/>
      <c r="EP27" s="227"/>
      <c r="EQ27" s="227"/>
      <c r="ER27" s="227"/>
      <c r="ES27" s="227"/>
      <c r="ET27" s="227"/>
      <c r="EU27" s="227"/>
      <c r="EV27" s="227"/>
      <c r="EW27" s="227"/>
      <c r="EX27" s="227"/>
      <c r="EY27" s="227"/>
      <c r="EZ27" s="227"/>
      <c r="FA27" s="227"/>
      <c r="FB27" s="227"/>
      <c r="FC27" s="227"/>
      <c r="FD27" s="227"/>
      <c r="FE27" s="227"/>
      <c r="FF27" s="227"/>
      <c r="FG27" s="227"/>
      <c r="FH27" s="227"/>
      <c r="FI27" s="227"/>
      <c r="FJ27" s="227"/>
      <c r="FK27" s="227"/>
      <c r="FL27" s="227"/>
      <c r="FM27" s="227"/>
      <c r="FN27" s="227"/>
      <c r="FO27" s="227"/>
      <c r="FP27" s="227"/>
      <c r="FQ27" s="227"/>
      <c r="FR27" s="227"/>
      <c r="FS27" s="227"/>
      <c r="FT27" s="227"/>
      <c r="FU27" s="227"/>
      <c r="FV27" s="227"/>
      <c r="FW27" s="227"/>
      <c r="FX27" s="227"/>
      <c r="FY27" s="227"/>
      <c r="FZ27" s="227"/>
      <c r="GA27" s="227"/>
      <c r="GB27" s="227"/>
      <c r="GC27" s="227"/>
      <c r="GD27" s="227"/>
      <c r="GE27" s="227"/>
      <c r="GF27" s="227"/>
      <c r="GG27" s="227"/>
      <c r="GH27" s="227"/>
      <c r="GI27" s="227"/>
      <c r="GJ27" s="227"/>
      <c r="GK27" s="227"/>
      <c r="GL27" s="227"/>
      <c r="GM27" s="227"/>
      <c r="GN27" s="227"/>
      <c r="GO27" s="227"/>
      <c r="GP27" s="227"/>
      <c r="GQ27" s="227"/>
      <c r="GR27" s="227"/>
      <c r="GS27" s="227"/>
      <c r="GT27" s="227"/>
      <c r="GU27" s="227"/>
      <c r="GV27" s="227"/>
      <c r="GW27" s="227"/>
      <c r="GX27" s="227"/>
      <c r="GY27" s="227"/>
      <c r="GZ27" s="227"/>
      <c r="HA27" s="227"/>
      <c r="HB27" s="227"/>
      <c r="HC27" s="227"/>
      <c r="HD27" s="227"/>
      <c r="HE27" s="227"/>
      <c r="HF27" s="227"/>
      <c r="HG27" s="227"/>
      <c r="HH27" s="227"/>
      <c r="HI27" s="227"/>
      <c r="HJ27" s="227"/>
    </row>
    <row r="28" spans="1:218" ht="15" customHeight="1">
      <c r="A28" s="355"/>
      <c r="B28" s="447" t="s">
        <v>571</v>
      </c>
      <c r="C28" s="294"/>
      <c r="D28" s="294"/>
      <c r="E28" s="289">
        <v>3</v>
      </c>
      <c r="F28" s="289">
        <v>3</v>
      </c>
      <c r="G28" s="447" t="s">
        <v>235</v>
      </c>
      <c r="H28" s="289"/>
      <c r="I28" s="289"/>
      <c r="J28" s="289">
        <v>3</v>
      </c>
      <c r="K28" s="289">
        <v>3</v>
      </c>
      <c r="L28" s="462"/>
      <c r="M28" s="463"/>
      <c r="N28" s="463"/>
      <c r="O28" s="464"/>
      <c r="P28" s="464"/>
      <c r="Q28" s="302"/>
      <c r="R28" s="294"/>
      <c r="S28" s="294"/>
      <c r="T28" s="294"/>
      <c r="U28" s="294"/>
      <c r="V28" s="226"/>
      <c r="W28" s="226"/>
      <c r="X28" s="226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7"/>
      <c r="AJ28" s="227"/>
      <c r="AK28" s="227"/>
      <c r="AL28" s="227"/>
      <c r="AM28" s="227"/>
      <c r="AN28" s="227"/>
      <c r="AO28" s="227"/>
      <c r="AP28" s="227"/>
      <c r="AQ28" s="227"/>
      <c r="AR28" s="227"/>
      <c r="AS28" s="227"/>
      <c r="AT28" s="227"/>
      <c r="AU28" s="227"/>
      <c r="AV28" s="227"/>
      <c r="AW28" s="227"/>
      <c r="AX28" s="227"/>
      <c r="AY28" s="227"/>
      <c r="AZ28" s="227"/>
      <c r="BA28" s="227"/>
      <c r="BB28" s="227"/>
      <c r="BC28" s="227"/>
      <c r="BD28" s="227"/>
      <c r="BE28" s="227"/>
      <c r="BF28" s="227"/>
      <c r="BG28" s="227"/>
      <c r="BH28" s="227"/>
      <c r="BI28" s="227"/>
      <c r="BJ28" s="227"/>
      <c r="BK28" s="227"/>
      <c r="BL28" s="227"/>
      <c r="BM28" s="227"/>
      <c r="BN28" s="227"/>
      <c r="BO28" s="227"/>
      <c r="BP28" s="227"/>
      <c r="BQ28" s="227"/>
      <c r="BR28" s="227"/>
      <c r="BS28" s="227"/>
      <c r="BT28" s="227"/>
      <c r="BU28" s="227"/>
      <c r="BV28" s="227"/>
      <c r="BW28" s="227"/>
      <c r="BX28" s="227"/>
      <c r="BY28" s="227"/>
      <c r="BZ28" s="227"/>
      <c r="CA28" s="227"/>
      <c r="CB28" s="227"/>
      <c r="CC28" s="227"/>
      <c r="CD28" s="227"/>
      <c r="CE28" s="227"/>
      <c r="CF28" s="227"/>
      <c r="CG28" s="227"/>
      <c r="CH28" s="227"/>
      <c r="CI28" s="227"/>
      <c r="CJ28" s="227"/>
      <c r="CK28" s="227"/>
      <c r="CL28" s="227"/>
      <c r="CM28" s="227"/>
      <c r="CN28" s="227"/>
      <c r="CO28" s="227"/>
      <c r="CP28" s="227"/>
      <c r="CQ28" s="227"/>
      <c r="CR28" s="227"/>
      <c r="CS28" s="227"/>
      <c r="CT28" s="227"/>
      <c r="CU28" s="227"/>
      <c r="CV28" s="227"/>
      <c r="CW28" s="227"/>
      <c r="CX28" s="227"/>
      <c r="CY28" s="227"/>
      <c r="CZ28" s="227"/>
      <c r="DA28" s="227"/>
      <c r="DB28" s="227"/>
      <c r="DC28" s="227"/>
      <c r="DD28" s="227"/>
      <c r="DE28" s="227"/>
      <c r="DF28" s="227"/>
      <c r="DG28" s="227"/>
      <c r="DH28" s="227"/>
      <c r="DI28" s="227"/>
      <c r="DJ28" s="227"/>
      <c r="DK28" s="227"/>
      <c r="DL28" s="227"/>
      <c r="DM28" s="227"/>
      <c r="DN28" s="227"/>
      <c r="DO28" s="227"/>
      <c r="DP28" s="227"/>
      <c r="DQ28" s="227"/>
      <c r="DR28" s="227"/>
      <c r="DS28" s="227"/>
      <c r="DT28" s="227"/>
      <c r="DU28" s="227"/>
      <c r="DV28" s="227"/>
      <c r="DW28" s="227"/>
      <c r="DX28" s="227"/>
      <c r="DY28" s="227"/>
      <c r="DZ28" s="227"/>
      <c r="EA28" s="227"/>
      <c r="EB28" s="227"/>
      <c r="EC28" s="227"/>
      <c r="ED28" s="227"/>
      <c r="EE28" s="227"/>
      <c r="EF28" s="227"/>
      <c r="EG28" s="227"/>
      <c r="EH28" s="227"/>
      <c r="EI28" s="227"/>
      <c r="EJ28" s="227"/>
      <c r="EK28" s="227"/>
      <c r="EL28" s="227"/>
      <c r="EM28" s="227"/>
      <c r="EN28" s="227"/>
      <c r="EO28" s="227"/>
      <c r="EP28" s="227"/>
      <c r="EQ28" s="227"/>
      <c r="ER28" s="227"/>
      <c r="ES28" s="227"/>
      <c r="ET28" s="227"/>
      <c r="EU28" s="227"/>
      <c r="EV28" s="227"/>
      <c r="EW28" s="227"/>
      <c r="EX28" s="227"/>
      <c r="EY28" s="227"/>
      <c r="EZ28" s="227"/>
      <c r="FA28" s="227"/>
      <c r="FB28" s="227"/>
      <c r="FC28" s="227"/>
      <c r="FD28" s="227"/>
      <c r="FE28" s="227"/>
      <c r="FF28" s="227"/>
      <c r="FG28" s="227"/>
      <c r="FH28" s="227"/>
      <c r="FI28" s="227"/>
      <c r="FJ28" s="227"/>
      <c r="FK28" s="227"/>
      <c r="FL28" s="227"/>
      <c r="FM28" s="227"/>
      <c r="FN28" s="227"/>
      <c r="FO28" s="227"/>
      <c r="FP28" s="227"/>
      <c r="FQ28" s="227"/>
      <c r="FR28" s="227"/>
      <c r="FS28" s="227"/>
      <c r="FT28" s="227"/>
      <c r="FU28" s="227"/>
      <c r="FV28" s="227"/>
      <c r="FW28" s="227"/>
      <c r="FX28" s="227"/>
      <c r="FY28" s="227"/>
      <c r="FZ28" s="227"/>
      <c r="GA28" s="227"/>
      <c r="GB28" s="227"/>
      <c r="GC28" s="227"/>
      <c r="GD28" s="227"/>
      <c r="GE28" s="227"/>
      <c r="GF28" s="227"/>
      <c r="GG28" s="227"/>
      <c r="GH28" s="227"/>
      <c r="GI28" s="227"/>
      <c r="GJ28" s="227"/>
      <c r="GK28" s="227"/>
      <c r="GL28" s="227"/>
      <c r="GM28" s="227"/>
      <c r="GN28" s="227"/>
      <c r="GO28" s="227"/>
      <c r="GP28" s="227"/>
      <c r="GQ28" s="227"/>
      <c r="GR28" s="227"/>
      <c r="GS28" s="227"/>
      <c r="GT28" s="227"/>
      <c r="GU28" s="227"/>
      <c r="GV28" s="227"/>
      <c r="GW28" s="227"/>
      <c r="GX28" s="227"/>
      <c r="GY28" s="227"/>
      <c r="GZ28" s="227"/>
      <c r="HA28" s="227"/>
      <c r="HB28" s="227"/>
      <c r="HC28" s="227"/>
      <c r="HD28" s="227"/>
      <c r="HE28" s="227"/>
      <c r="HF28" s="227"/>
      <c r="HG28" s="227"/>
      <c r="HH28" s="227"/>
      <c r="HI28" s="227"/>
      <c r="HJ28" s="227"/>
    </row>
    <row r="29" spans="1:218" ht="15" customHeight="1">
      <c r="A29" s="355"/>
      <c r="B29" s="447" t="s">
        <v>596</v>
      </c>
      <c r="C29" s="294"/>
      <c r="D29" s="294"/>
      <c r="E29" s="289">
        <v>3</v>
      </c>
      <c r="F29" s="289">
        <v>3</v>
      </c>
      <c r="G29" s="447" t="s">
        <v>597</v>
      </c>
      <c r="H29" s="292"/>
      <c r="I29" s="292"/>
      <c r="J29" s="292">
        <v>3</v>
      </c>
      <c r="K29" s="292">
        <v>3</v>
      </c>
      <c r="L29" s="465"/>
      <c r="M29" s="463"/>
      <c r="N29" s="463"/>
      <c r="O29" s="464"/>
      <c r="P29" s="464"/>
      <c r="Q29" s="301"/>
      <c r="R29" s="294"/>
      <c r="S29" s="294"/>
      <c r="T29" s="294"/>
      <c r="U29" s="294"/>
      <c r="V29" s="226"/>
      <c r="W29" s="226"/>
      <c r="X29" s="226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7"/>
      <c r="AJ29" s="227"/>
      <c r="AK29" s="227"/>
      <c r="AL29" s="227"/>
      <c r="AM29" s="227"/>
      <c r="AN29" s="227"/>
      <c r="AO29" s="227"/>
      <c r="AP29" s="227"/>
      <c r="AQ29" s="227"/>
      <c r="AR29" s="227"/>
      <c r="AS29" s="227"/>
      <c r="AT29" s="227"/>
      <c r="AU29" s="227"/>
      <c r="AV29" s="227"/>
      <c r="AW29" s="227"/>
      <c r="AX29" s="227"/>
      <c r="AY29" s="227"/>
      <c r="AZ29" s="227"/>
      <c r="BA29" s="227"/>
      <c r="BB29" s="227"/>
      <c r="BC29" s="227"/>
      <c r="BD29" s="227"/>
      <c r="BE29" s="227"/>
      <c r="BF29" s="227"/>
      <c r="BG29" s="227"/>
      <c r="BH29" s="227"/>
      <c r="BI29" s="227"/>
      <c r="BJ29" s="227"/>
      <c r="BK29" s="227"/>
      <c r="BL29" s="227"/>
      <c r="BM29" s="227"/>
      <c r="BN29" s="227"/>
      <c r="BO29" s="227"/>
      <c r="BP29" s="227"/>
      <c r="BQ29" s="227"/>
      <c r="BR29" s="227"/>
      <c r="BS29" s="227"/>
      <c r="BT29" s="227"/>
      <c r="BU29" s="227"/>
      <c r="BV29" s="227"/>
      <c r="BW29" s="227"/>
      <c r="BX29" s="227"/>
      <c r="BY29" s="227"/>
      <c r="BZ29" s="227"/>
      <c r="CA29" s="227"/>
      <c r="CB29" s="227"/>
      <c r="CC29" s="227"/>
      <c r="CD29" s="227"/>
      <c r="CE29" s="227"/>
      <c r="CF29" s="227"/>
      <c r="CG29" s="227"/>
      <c r="CH29" s="227"/>
      <c r="CI29" s="227"/>
      <c r="CJ29" s="227"/>
      <c r="CK29" s="227"/>
      <c r="CL29" s="227"/>
      <c r="CM29" s="227"/>
      <c r="CN29" s="227"/>
      <c r="CO29" s="227"/>
      <c r="CP29" s="227"/>
      <c r="CQ29" s="227"/>
      <c r="CR29" s="227"/>
      <c r="CS29" s="227"/>
      <c r="CT29" s="227"/>
      <c r="CU29" s="227"/>
      <c r="CV29" s="227"/>
      <c r="CW29" s="227"/>
      <c r="CX29" s="227"/>
      <c r="CY29" s="227"/>
      <c r="CZ29" s="227"/>
      <c r="DA29" s="227"/>
      <c r="DB29" s="227"/>
      <c r="DC29" s="227"/>
      <c r="DD29" s="227"/>
      <c r="DE29" s="227"/>
      <c r="DF29" s="227"/>
      <c r="DG29" s="227"/>
      <c r="DH29" s="227"/>
      <c r="DI29" s="227"/>
      <c r="DJ29" s="227"/>
      <c r="DK29" s="227"/>
      <c r="DL29" s="227"/>
      <c r="DM29" s="227"/>
      <c r="DN29" s="227"/>
      <c r="DO29" s="227"/>
      <c r="DP29" s="227"/>
      <c r="DQ29" s="227"/>
      <c r="DR29" s="227"/>
      <c r="DS29" s="227"/>
      <c r="DT29" s="227"/>
      <c r="DU29" s="227"/>
      <c r="DV29" s="227"/>
      <c r="DW29" s="227"/>
      <c r="DX29" s="227"/>
      <c r="DY29" s="227"/>
      <c r="DZ29" s="227"/>
      <c r="EA29" s="227"/>
      <c r="EB29" s="227"/>
      <c r="EC29" s="227"/>
      <c r="ED29" s="227"/>
      <c r="EE29" s="227"/>
      <c r="EF29" s="227"/>
      <c r="EG29" s="227"/>
      <c r="EH29" s="227"/>
      <c r="EI29" s="227"/>
      <c r="EJ29" s="227"/>
      <c r="EK29" s="227"/>
      <c r="EL29" s="227"/>
      <c r="EM29" s="227"/>
      <c r="EN29" s="227"/>
      <c r="EO29" s="227"/>
      <c r="EP29" s="227"/>
      <c r="EQ29" s="227"/>
      <c r="ER29" s="227"/>
      <c r="ES29" s="227"/>
      <c r="ET29" s="227"/>
      <c r="EU29" s="227"/>
      <c r="EV29" s="227"/>
      <c r="EW29" s="227"/>
      <c r="EX29" s="227"/>
      <c r="EY29" s="227"/>
      <c r="EZ29" s="227"/>
      <c r="FA29" s="227"/>
      <c r="FB29" s="227"/>
      <c r="FC29" s="227"/>
      <c r="FD29" s="227"/>
      <c r="FE29" s="227"/>
      <c r="FF29" s="227"/>
      <c r="FG29" s="227"/>
      <c r="FH29" s="227"/>
      <c r="FI29" s="227"/>
      <c r="FJ29" s="227"/>
      <c r="FK29" s="227"/>
      <c r="FL29" s="227"/>
      <c r="FM29" s="227"/>
      <c r="FN29" s="227"/>
      <c r="FO29" s="227"/>
      <c r="FP29" s="227"/>
      <c r="FQ29" s="227"/>
      <c r="FR29" s="227"/>
      <c r="FS29" s="227"/>
      <c r="FT29" s="227"/>
      <c r="FU29" s="227"/>
      <c r="FV29" s="227"/>
      <c r="FW29" s="227"/>
      <c r="FX29" s="227"/>
      <c r="FY29" s="227"/>
      <c r="FZ29" s="227"/>
      <c r="GA29" s="227"/>
      <c r="GB29" s="227"/>
      <c r="GC29" s="227"/>
      <c r="GD29" s="227"/>
      <c r="GE29" s="227"/>
      <c r="GF29" s="227"/>
      <c r="GG29" s="227"/>
      <c r="GH29" s="227"/>
      <c r="GI29" s="227"/>
      <c r="GJ29" s="227"/>
      <c r="GK29" s="227"/>
      <c r="GL29" s="227"/>
      <c r="GM29" s="227"/>
      <c r="GN29" s="227"/>
      <c r="GO29" s="227"/>
      <c r="GP29" s="227"/>
      <c r="GQ29" s="227"/>
      <c r="GR29" s="227"/>
      <c r="GS29" s="227"/>
      <c r="GT29" s="227"/>
      <c r="GU29" s="227"/>
      <c r="GV29" s="227"/>
      <c r="GW29" s="227"/>
      <c r="GX29" s="227"/>
      <c r="GY29" s="227"/>
      <c r="GZ29" s="227"/>
      <c r="HA29" s="227"/>
      <c r="HB29" s="227"/>
      <c r="HC29" s="227"/>
      <c r="HD29" s="227"/>
      <c r="HE29" s="227"/>
      <c r="HF29" s="227"/>
      <c r="HG29" s="227"/>
      <c r="HH29" s="227"/>
      <c r="HI29" s="227"/>
      <c r="HJ29" s="227"/>
    </row>
    <row r="30" spans="1:218" ht="15" customHeight="1">
      <c r="A30" s="355"/>
      <c r="B30" s="447" t="s">
        <v>595</v>
      </c>
      <c r="C30" s="294"/>
      <c r="D30" s="294"/>
      <c r="E30" s="289">
        <v>3</v>
      </c>
      <c r="F30" s="289">
        <v>3</v>
      </c>
      <c r="G30" s="447" t="s">
        <v>537</v>
      </c>
      <c r="H30" s="292"/>
      <c r="I30" s="292"/>
      <c r="J30" s="292">
        <v>2</v>
      </c>
      <c r="K30" s="292">
        <v>3</v>
      </c>
      <c r="L30" s="140"/>
      <c r="M30" s="187"/>
      <c r="N30" s="187"/>
      <c r="O30" s="134"/>
      <c r="P30" s="134"/>
      <c r="Q30" s="127"/>
      <c r="R30" s="187"/>
      <c r="S30" s="187"/>
      <c r="T30" s="187"/>
      <c r="U30" s="187"/>
      <c r="V30" s="226"/>
      <c r="W30" s="226"/>
      <c r="X30" s="226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7"/>
      <c r="AJ30" s="227"/>
      <c r="AK30" s="227"/>
      <c r="AL30" s="227"/>
      <c r="AM30" s="227"/>
      <c r="AN30" s="227"/>
      <c r="AO30" s="227"/>
      <c r="AP30" s="227"/>
      <c r="AQ30" s="227"/>
      <c r="AR30" s="227"/>
      <c r="AS30" s="227"/>
      <c r="AT30" s="227"/>
      <c r="AU30" s="227"/>
      <c r="AV30" s="227"/>
      <c r="AW30" s="227"/>
      <c r="AX30" s="227"/>
      <c r="AY30" s="227"/>
      <c r="AZ30" s="227"/>
      <c r="BA30" s="227"/>
      <c r="BB30" s="227"/>
      <c r="BC30" s="227"/>
      <c r="BD30" s="227"/>
      <c r="BE30" s="227"/>
      <c r="BF30" s="227"/>
      <c r="BG30" s="227"/>
      <c r="BH30" s="227"/>
      <c r="BI30" s="227"/>
      <c r="BJ30" s="227"/>
      <c r="BK30" s="227"/>
      <c r="BL30" s="227"/>
      <c r="BM30" s="227"/>
      <c r="BN30" s="227"/>
      <c r="BO30" s="227"/>
      <c r="BP30" s="227"/>
      <c r="BQ30" s="227"/>
      <c r="BR30" s="227"/>
      <c r="BS30" s="227"/>
      <c r="BT30" s="227"/>
      <c r="BU30" s="227"/>
      <c r="BV30" s="227"/>
      <c r="BW30" s="227"/>
      <c r="BX30" s="227"/>
      <c r="BY30" s="227"/>
      <c r="BZ30" s="227"/>
      <c r="CA30" s="227"/>
      <c r="CB30" s="227"/>
      <c r="CC30" s="227"/>
      <c r="CD30" s="227"/>
      <c r="CE30" s="227"/>
      <c r="CF30" s="227"/>
      <c r="CG30" s="227"/>
      <c r="CH30" s="227"/>
      <c r="CI30" s="227"/>
      <c r="CJ30" s="227"/>
      <c r="CK30" s="227"/>
      <c r="CL30" s="227"/>
      <c r="CM30" s="227"/>
      <c r="CN30" s="227"/>
      <c r="CO30" s="227"/>
      <c r="CP30" s="227"/>
      <c r="CQ30" s="227"/>
      <c r="CR30" s="227"/>
      <c r="CS30" s="227"/>
      <c r="CT30" s="227"/>
      <c r="CU30" s="227"/>
      <c r="CV30" s="227"/>
      <c r="CW30" s="227"/>
      <c r="CX30" s="227"/>
      <c r="CY30" s="227"/>
      <c r="CZ30" s="227"/>
      <c r="DA30" s="227"/>
      <c r="DB30" s="227"/>
      <c r="DC30" s="227"/>
      <c r="DD30" s="227"/>
      <c r="DE30" s="227"/>
      <c r="DF30" s="227"/>
      <c r="DG30" s="227"/>
      <c r="DH30" s="227"/>
      <c r="DI30" s="227"/>
      <c r="DJ30" s="227"/>
      <c r="DK30" s="227"/>
      <c r="DL30" s="227"/>
      <c r="DM30" s="227"/>
      <c r="DN30" s="227"/>
      <c r="DO30" s="227"/>
      <c r="DP30" s="227"/>
      <c r="DQ30" s="227"/>
      <c r="DR30" s="227"/>
      <c r="DS30" s="227"/>
      <c r="DT30" s="227"/>
      <c r="DU30" s="227"/>
      <c r="DV30" s="227"/>
      <c r="DW30" s="227"/>
      <c r="DX30" s="227"/>
      <c r="DY30" s="227"/>
      <c r="DZ30" s="227"/>
      <c r="EA30" s="227"/>
      <c r="EB30" s="227"/>
      <c r="EC30" s="227"/>
      <c r="ED30" s="227"/>
      <c r="EE30" s="227"/>
      <c r="EF30" s="227"/>
      <c r="EG30" s="227"/>
      <c r="EH30" s="227"/>
      <c r="EI30" s="227"/>
      <c r="EJ30" s="227"/>
      <c r="EK30" s="227"/>
      <c r="EL30" s="227"/>
      <c r="EM30" s="227"/>
      <c r="EN30" s="227"/>
      <c r="EO30" s="227"/>
      <c r="EP30" s="227"/>
      <c r="EQ30" s="227"/>
      <c r="ER30" s="227"/>
      <c r="ES30" s="227"/>
      <c r="ET30" s="227"/>
      <c r="EU30" s="227"/>
      <c r="EV30" s="227"/>
      <c r="EW30" s="227"/>
      <c r="EX30" s="227"/>
      <c r="EY30" s="227"/>
      <c r="EZ30" s="227"/>
      <c r="FA30" s="227"/>
      <c r="FB30" s="227"/>
      <c r="FC30" s="227"/>
      <c r="FD30" s="227"/>
      <c r="FE30" s="227"/>
      <c r="FF30" s="227"/>
      <c r="FG30" s="227"/>
      <c r="FH30" s="227"/>
      <c r="FI30" s="227"/>
      <c r="FJ30" s="227"/>
      <c r="FK30" s="227"/>
      <c r="FL30" s="227"/>
      <c r="FM30" s="227"/>
      <c r="FN30" s="227"/>
      <c r="FO30" s="227"/>
      <c r="FP30" s="227"/>
      <c r="FQ30" s="227"/>
      <c r="FR30" s="227"/>
      <c r="FS30" s="227"/>
      <c r="FT30" s="227"/>
      <c r="FU30" s="227"/>
      <c r="FV30" s="227"/>
      <c r="FW30" s="227"/>
      <c r="FX30" s="227"/>
      <c r="FY30" s="227"/>
      <c r="FZ30" s="227"/>
      <c r="GA30" s="227"/>
      <c r="GB30" s="227"/>
      <c r="GC30" s="227"/>
      <c r="GD30" s="227"/>
      <c r="GE30" s="227"/>
      <c r="GF30" s="227"/>
      <c r="GG30" s="227"/>
      <c r="GH30" s="227"/>
      <c r="GI30" s="227"/>
      <c r="GJ30" s="227"/>
      <c r="GK30" s="227"/>
      <c r="GL30" s="227"/>
      <c r="GM30" s="227"/>
      <c r="GN30" s="227"/>
      <c r="GO30" s="227"/>
      <c r="GP30" s="227"/>
      <c r="GQ30" s="227"/>
      <c r="GR30" s="227"/>
      <c r="GS30" s="227"/>
      <c r="GT30" s="227"/>
      <c r="GU30" s="227"/>
      <c r="GV30" s="227"/>
      <c r="GW30" s="227"/>
      <c r="GX30" s="227"/>
      <c r="GY30" s="227"/>
      <c r="GZ30" s="227"/>
      <c r="HA30" s="227"/>
      <c r="HB30" s="227"/>
      <c r="HC30" s="227"/>
      <c r="HD30" s="227"/>
      <c r="HE30" s="227"/>
      <c r="HF30" s="227"/>
      <c r="HG30" s="227"/>
      <c r="HH30" s="227"/>
      <c r="HI30" s="227"/>
      <c r="HJ30" s="227"/>
    </row>
    <row r="31" spans="1:218" ht="15" customHeight="1">
      <c r="A31" s="355"/>
      <c r="B31" s="291" t="s">
        <v>535</v>
      </c>
      <c r="C31" s="292"/>
      <c r="D31" s="292"/>
      <c r="E31" s="292">
        <v>4</v>
      </c>
      <c r="F31" s="292" t="s">
        <v>123</v>
      </c>
      <c r="G31" s="295" t="s">
        <v>538</v>
      </c>
      <c r="H31" s="292"/>
      <c r="I31" s="292"/>
      <c r="J31" s="292">
        <v>4</v>
      </c>
      <c r="K31" s="296" t="s">
        <v>123</v>
      </c>
      <c r="L31" s="140"/>
      <c r="M31" s="330"/>
      <c r="N31" s="330"/>
      <c r="O31" s="134"/>
      <c r="P31" s="134"/>
      <c r="Q31" s="127"/>
      <c r="R31" s="330"/>
      <c r="S31" s="330"/>
      <c r="T31" s="330"/>
      <c r="U31" s="330"/>
      <c r="V31" s="226"/>
      <c r="W31" s="226"/>
      <c r="X31" s="226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  <c r="AV31" s="227"/>
      <c r="AW31" s="227"/>
      <c r="AX31" s="227"/>
      <c r="AY31" s="227"/>
      <c r="AZ31" s="227"/>
      <c r="BA31" s="227"/>
      <c r="BB31" s="227"/>
      <c r="BC31" s="227"/>
      <c r="BD31" s="227"/>
      <c r="BE31" s="227"/>
      <c r="BF31" s="227"/>
      <c r="BG31" s="227"/>
      <c r="BH31" s="227"/>
      <c r="BI31" s="227"/>
      <c r="BJ31" s="227"/>
      <c r="BK31" s="227"/>
      <c r="BL31" s="227"/>
      <c r="BM31" s="227"/>
      <c r="BN31" s="227"/>
      <c r="BO31" s="227"/>
      <c r="BP31" s="227"/>
      <c r="BQ31" s="227"/>
      <c r="BR31" s="227"/>
      <c r="BS31" s="227"/>
      <c r="BT31" s="227"/>
      <c r="BU31" s="227"/>
      <c r="BV31" s="227"/>
      <c r="BW31" s="227"/>
      <c r="BX31" s="227"/>
      <c r="BY31" s="227"/>
      <c r="BZ31" s="227"/>
      <c r="CA31" s="227"/>
      <c r="CB31" s="227"/>
      <c r="CC31" s="227"/>
      <c r="CD31" s="227"/>
      <c r="CE31" s="227"/>
      <c r="CF31" s="227"/>
      <c r="CG31" s="227"/>
      <c r="CH31" s="227"/>
      <c r="CI31" s="227"/>
      <c r="CJ31" s="227"/>
      <c r="CK31" s="227"/>
      <c r="CL31" s="227"/>
      <c r="CM31" s="227"/>
      <c r="CN31" s="227"/>
      <c r="CO31" s="227"/>
      <c r="CP31" s="227"/>
      <c r="CQ31" s="227"/>
      <c r="CR31" s="227"/>
      <c r="CS31" s="227"/>
      <c r="CT31" s="227"/>
      <c r="CU31" s="227"/>
      <c r="CV31" s="227"/>
      <c r="CW31" s="227"/>
      <c r="CX31" s="227"/>
      <c r="CY31" s="227"/>
      <c r="CZ31" s="227"/>
      <c r="DA31" s="227"/>
      <c r="DB31" s="227"/>
      <c r="DC31" s="227"/>
      <c r="DD31" s="227"/>
      <c r="DE31" s="227"/>
      <c r="DF31" s="227"/>
      <c r="DG31" s="227"/>
      <c r="DH31" s="227"/>
      <c r="DI31" s="227"/>
      <c r="DJ31" s="227"/>
      <c r="DK31" s="227"/>
      <c r="DL31" s="227"/>
      <c r="DM31" s="227"/>
      <c r="DN31" s="227"/>
      <c r="DO31" s="227"/>
      <c r="DP31" s="227"/>
      <c r="DQ31" s="227"/>
      <c r="DR31" s="227"/>
      <c r="DS31" s="227"/>
      <c r="DT31" s="227"/>
      <c r="DU31" s="227"/>
      <c r="DV31" s="227"/>
      <c r="DW31" s="227"/>
      <c r="DX31" s="227"/>
      <c r="DY31" s="227"/>
      <c r="DZ31" s="227"/>
      <c r="EA31" s="227"/>
      <c r="EB31" s="227"/>
      <c r="EC31" s="227"/>
      <c r="ED31" s="227"/>
      <c r="EE31" s="227"/>
      <c r="EF31" s="227"/>
      <c r="EG31" s="227"/>
      <c r="EH31" s="227"/>
      <c r="EI31" s="227"/>
      <c r="EJ31" s="227"/>
      <c r="EK31" s="227"/>
      <c r="EL31" s="227"/>
      <c r="EM31" s="227"/>
      <c r="EN31" s="227"/>
      <c r="EO31" s="227"/>
      <c r="EP31" s="227"/>
      <c r="EQ31" s="227"/>
      <c r="ER31" s="227"/>
      <c r="ES31" s="227"/>
      <c r="ET31" s="227"/>
      <c r="EU31" s="227"/>
      <c r="EV31" s="227"/>
      <c r="EW31" s="227"/>
      <c r="EX31" s="227"/>
      <c r="EY31" s="227"/>
      <c r="EZ31" s="227"/>
      <c r="FA31" s="227"/>
      <c r="FB31" s="227"/>
      <c r="FC31" s="227"/>
      <c r="FD31" s="227"/>
      <c r="FE31" s="227"/>
      <c r="FF31" s="227"/>
      <c r="FG31" s="227"/>
      <c r="FH31" s="227"/>
      <c r="FI31" s="227"/>
      <c r="FJ31" s="227"/>
      <c r="FK31" s="227"/>
      <c r="FL31" s="227"/>
      <c r="FM31" s="227"/>
      <c r="FN31" s="227"/>
      <c r="FO31" s="227"/>
      <c r="FP31" s="227"/>
      <c r="FQ31" s="227"/>
      <c r="FR31" s="227"/>
      <c r="FS31" s="227"/>
      <c r="FT31" s="227"/>
      <c r="FU31" s="227"/>
      <c r="FV31" s="227"/>
      <c r="FW31" s="227"/>
      <c r="FX31" s="227"/>
      <c r="FY31" s="227"/>
      <c r="FZ31" s="227"/>
      <c r="GA31" s="227"/>
      <c r="GB31" s="227"/>
      <c r="GC31" s="227"/>
      <c r="GD31" s="227"/>
      <c r="GE31" s="227"/>
      <c r="GF31" s="227"/>
      <c r="GG31" s="227"/>
      <c r="GH31" s="227"/>
      <c r="GI31" s="227"/>
      <c r="GJ31" s="227"/>
      <c r="GK31" s="227"/>
      <c r="GL31" s="227"/>
      <c r="GM31" s="227"/>
      <c r="GN31" s="227"/>
      <c r="GO31" s="227"/>
      <c r="GP31" s="227"/>
      <c r="GQ31" s="227"/>
      <c r="GR31" s="227"/>
      <c r="GS31" s="227"/>
      <c r="GT31" s="227"/>
      <c r="GU31" s="227"/>
      <c r="GV31" s="227"/>
      <c r="GW31" s="227"/>
      <c r="GX31" s="227"/>
      <c r="GY31" s="227"/>
      <c r="GZ31" s="227"/>
      <c r="HA31" s="227"/>
      <c r="HB31" s="227"/>
      <c r="HC31" s="227"/>
      <c r="HD31" s="227"/>
      <c r="HE31" s="227"/>
      <c r="HF31" s="227"/>
      <c r="HG31" s="227"/>
      <c r="HH31" s="227"/>
      <c r="HI31" s="227"/>
      <c r="HJ31" s="227"/>
    </row>
    <row r="32" spans="1:218" ht="15" customHeight="1">
      <c r="A32" s="355"/>
      <c r="B32" s="119" t="s">
        <v>406</v>
      </c>
      <c r="C32" s="129">
        <f>SUM(C24:C31)</f>
        <v>12</v>
      </c>
      <c r="D32" s="129">
        <f>SUM(D24:D31)</f>
        <v>9</v>
      </c>
      <c r="E32" s="129">
        <f>SUM(E24:E31)</f>
        <v>13</v>
      </c>
      <c r="F32" s="129">
        <f>SUM(F24:F31)</f>
        <v>9</v>
      </c>
      <c r="G32" s="119" t="s">
        <v>458</v>
      </c>
      <c r="H32" s="129">
        <f>SUM(H24:H31)</f>
        <v>12</v>
      </c>
      <c r="I32" s="129">
        <f>SUM(I24:I31)</f>
        <v>9</v>
      </c>
      <c r="J32" s="129">
        <f>SUM(J24:J31)</f>
        <v>12</v>
      </c>
      <c r="K32" s="129">
        <f>SUM(K24:K31)</f>
        <v>9</v>
      </c>
      <c r="L32" s="119" t="s">
        <v>458</v>
      </c>
      <c r="M32" s="129">
        <f>SUM(M24:M31)</f>
        <v>6</v>
      </c>
      <c r="N32" s="129">
        <f>SUM(N24:N31)</f>
        <v>3</v>
      </c>
      <c r="O32" s="129">
        <f>SUM(O24:O31)</f>
        <v>6</v>
      </c>
      <c r="P32" s="129">
        <f>SUM(P24:P31)</f>
        <v>3</v>
      </c>
      <c r="Q32" s="119" t="s">
        <v>458</v>
      </c>
      <c r="R32" s="129">
        <f>SUM(R24:R31)</f>
        <v>4</v>
      </c>
      <c r="S32" s="129">
        <f>SUM(S24:S31)</f>
        <v>0</v>
      </c>
      <c r="T32" s="129">
        <f>SUM(T24:T31)</f>
        <v>4</v>
      </c>
      <c r="U32" s="129">
        <f>SUM(U24:U31)</f>
        <v>0</v>
      </c>
      <c r="V32" s="226"/>
      <c r="W32" s="226"/>
      <c r="X32" s="226"/>
      <c r="Y32" s="227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  <c r="AX32" s="227"/>
      <c r="AY32" s="227"/>
      <c r="AZ32" s="227"/>
      <c r="BA32" s="227"/>
      <c r="BB32" s="227"/>
      <c r="BC32" s="227"/>
      <c r="BD32" s="227"/>
      <c r="BE32" s="227"/>
      <c r="BF32" s="227"/>
      <c r="BG32" s="227"/>
      <c r="BH32" s="227"/>
      <c r="BI32" s="227"/>
      <c r="BJ32" s="227"/>
      <c r="BK32" s="227"/>
      <c r="BL32" s="227"/>
      <c r="BM32" s="227"/>
      <c r="BN32" s="227"/>
      <c r="BO32" s="227"/>
      <c r="BP32" s="227"/>
      <c r="BQ32" s="227"/>
      <c r="BR32" s="227"/>
      <c r="BS32" s="227"/>
      <c r="BT32" s="227"/>
      <c r="BU32" s="227"/>
      <c r="BV32" s="227"/>
      <c r="BW32" s="227"/>
      <c r="BX32" s="227"/>
      <c r="BY32" s="227"/>
      <c r="BZ32" s="227"/>
      <c r="CA32" s="227"/>
      <c r="CB32" s="227"/>
      <c r="CC32" s="227"/>
      <c r="CD32" s="227"/>
      <c r="CE32" s="227"/>
      <c r="CF32" s="227"/>
      <c r="CG32" s="227"/>
      <c r="CH32" s="227"/>
      <c r="CI32" s="227"/>
      <c r="CJ32" s="227"/>
      <c r="CK32" s="227"/>
      <c r="CL32" s="227"/>
      <c r="CM32" s="227"/>
      <c r="CN32" s="227"/>
      <c r="CO32" s="227"/>
      <c r="CP32" s="227"/>
      <c r="CQ32" s="227"/>
      <c r="CR32" s="227"/>
      <c r="CS32" s="227"/>
      <c r="CT32" s="227"/>
      <c r="CU32" s="227"/>
      <c r="CV32" s="227"/>
      <c r="CW32" s="227"/>
      <c r="CX32" s="227"/>
      <c r="CY32" s="227"/>
      <c r="CZ32" s="227"/>
      <c r="DA32" s="227"/>
      <c r="DB32" s="227"/>
      <c r="DC32" s="227"/>
      <c r="DD32" s="227"/>
      <c r="DE32" s="227"/>
      <c r="DF32" s="227"/>
      <c r="DG32" s="227"/>
      <c r="DH32" s="227"/>
      <c r="DI32" s="227"/>
      <c r="DJ32" s="227"/>
      <c r="DK32" s="227"/>
      <c r="DL32" s="227"/>
      <c r="DM32" s="227"/>
      <c r="DN32" s="227"/>
      <c r="DO32" s="227"/>
      <c r="DP32" s="227"/>
      <c r="DQ32" s="227"/>
      <c r="DR32" s="227"/>
      <c r="DS32" s="227"/>
      <c r="DT32" s="227"/>
      <c r="DU32" s="227"/>
      <c r="DV32" s="227"/>
      <c r="DW32" s="227"/>
      <c r="DX32" s="227"/>
      <c r="DY32" s="227"/>
      <c r="DZ32" s="227"/>
      <c r="EA32" s="227"/>
      <c r="EB32" s="227"/>
      <c r="EC32" s="227"/>
      <c r="ED32" s="227"/>
      <c r="EE32" s="227"/>
      <c r="EF32" s="227"/>
      <c r="EG32" s="227"/>
      <c r="EH32" s="227"/>
      <c r="EI32" s="227"/>
      <c r="EJ32" s="227"/>
      <c r="EK32" s="227"/>
      <c r="EL32" s="227"/>
      <c r="EM32" s="227"/>
      <c r="EN32" s="227"/>
      <c r="EO32" s="227"/>
      <c r="EP32" s="227"/>
      <c r="EQ32" s="227"/>
      <c r="ER32" s="227"/>
      <c r="ES32" s="227"/>
      <c r="ET32" s="227"/>
      <c r="EU32" s="227"/>
      <c r="EV32" s="227"/>
      <c r="EW32" s="227"/>
      <c r="EX32" s="227"/>
      <c r="EY32" s="227"/>
      <c r="EZ32" s="227"/>
      <c r="FA32" s="227"/>
      <c r="FB32" s="227"/>
      <c r="FC32" s="227"/>
      <c r="FD32" s="227"/>
      <c r="FE32" s="227"/>
      <c r="FF32" s="227"/>
      <c r="FG32" s="227"/>
      <c r="FH32" s="227"/>
      <c r="FI32" s="227"/>
      <c r="FJ32" s="227"/>
      <c r="FK32" s="227"/>
      <c r="FL32" s="227"/>
      <c r="FM32" s="227"/>
      <c r="FN32" s="227"/>
      <c r="FO32" s="227"/>
      <c r="FP32" s="227"/>
      <c r="FQ32" s="227"/>
      <c r="FR32" s="227"/>
      <c r="FS32" s="227"/>
      <c r="FT32" s="227"/>
      <c r="FU32" s="227"/>
      <c r="FV32" s="227"/>
      <c r="FW32" s="227"/>
      <c r="FX32" s="227"/>
      <c r="FY32" s="227"/>
      <c r="FZ32" s="227"/>
      <c r="GA32" s="227"/>
      <c r="GB32" s="227"/>
      <c r="GC32" s="227"/>
      <c r="GD32" s="227"/>
      <c r="GE32" s="227"/>
      <c r="GF32" s="227"/>
      <c r="GG32" s="227"/>
      <c r="GH32" s="227"/>
      <c r="GI32" s="227"/>
      <c r="GJ32" s="227"/>
      <c r="GK32" s="227"/>
      <c r="GL32" s="227"/>
      <c r="GM32" s="227"/>
      <c r="GN32" s="227"/>
      <c r="GO32" s="227"/>
      <c r="GP32" s="227"/>
      <c r="GQ32" s="227"/>
      <c r="GR32" s="227"/>
      <c r="GS32" s="227"/>
      <c r="GT32" s="227"/>
      <c r="GU32" s="227"/>
      <c r="GV32" s="227"/>
      <c r="GW32" s="227"/>
      <c r="GX32" s="227"/>
      <c r="GY32" s="227"/>
      <c r="GZ32" s="227"/>
      <c r="HA32" s="227"/>
      <c r="HB32" s="227"/>
      <c r="HC32" s="227"/>
      <c r="HD32" s="227"/>
      <c r="HE32" s="227"/>
      <c r="HF32" s="227"/>
      <c r="HG32" s="227"/>
      <c r="HH32" s="227"/>
      <c r="HI32" s="227"/>
      <c r="HJ32" s="227"/>
    </row>
    <row r="33" spans="1:218" ht="15" customHeight="1">
      <c r="A33" s="355"/>
      <c r="B33" s="27" t="s">
        <v>9</v>
      </c>
      <c r="C33" s="337">
        <f>C32+E32+H32+J32+M32+O32+T32+R32</f>
        <v>69</v>
      </c>
      <c r="D33" s="338"/>
      <c r="E33" s="338"/>
      <c r="F33" s="338"/>
      <c r="G33" s="338"/>
      <c r="H33" s="338"/>
      <c r="I33" s="338"/>
      <c r="J33" s="338"/>
      <c r="K33" s="338"/>
      <c r="L33" s="338"/>
      <c r="M33" s="338"/>
      <c r="N33" s="338"/>
      <c r="O33" s="338"/>
      <c r="P33" s="338"/>
      <c r="Q33" s="338"/>
      <c r="R33" s="338"/>
      <c r="S33" s="338"/>
      <c r="T33" s="338"/>
      <c r="U33" s="338"/>
      <c r="V33" s="226"/>
      <c r="W33" s="226"/>
      <c r="X33" s="226"/>
      <c r="Y33" s="227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  <c r="AX33" s="227"/>
      <c r="AY33" s="227"/>
      <c r="AZ33" s="227"/>
      <c r="BA33" s="227"/>
      <c r="BB33" s="227"/>
      <c r="BC33" s="227"/>
      <c r="BD33" s="227"/>
      <c r="BE33" s="227"/>
      <c r="BF33" s="227"/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27"/>
      <c r="BR33" s="227"/>
      <c r="BS33" s="227"/>
      <c r="BT33" s="227"/>
      <c r="BU33" s="227"/>
      <c r="BV33" s="227"/>
      <c r="BW33" s="227"/>
      <c r="BX33" s="227"/>
      <c r="BY33" s="227"/>
      <c r="BZ33" s="227"/>
      <c r="CA33" s="227"/>
      <c r="CB33" s="227"/>
      <c r="CC33" s="227"/>
      <c r="CD33" s="227"/>
      <c r="CE33" s="227"/>
      <c r="CF33" s="227"/>
      <c r="CG33" s="227"/>
      <c r="CH33" s="227"/>
      <c r="CI33" s="227"/>
      <c r="CJ33" s="227"/>
      <c r="CK33" s="227"/>
      <c r="CL33" s="227"/>
      <c r="CM33" s="227"/>
      <c r="CN33" s="227"/>
      <c r="CO33" s="227"/>
      <c r="CP33" s="227"/>
      <c r="CQ33" s="227"/>
      <c r="CR33" s="227"/>
      <c r="CS33" s="227"/>
      <c r="CT33" s="227"/>
      <c r="CU33" s="227"/>
      <c r="CV33" s="227"/>
      <c r="CW33" s="227"/>
      <c r="CX33" s="227"/>
      <c r="CY33" s="227"/>
      <c r="CZ33" s="227"/>
      <c r="DA33" s="227"/>
      <c r="DB33" s="227"/>
      <c r="DC33" s="227"/>
      <c r="DD33" s="227"/>
      <c r="DE33" s="227"/>
      <c r="DF33" s="227"/>
      <c r="DG33" s="227"/>
      <c r="DH33" s="227"/>
      <c r="DI33" s="227"/>
      <c r="DJ33" s="227"/>
      <c r="DK33" s="227"/>
      <c r="DL33" s="227"/>
      <c r="DM33" s="227"/>
      <c r="DN33" s="227"/>
      <c r="DO33" s="227"/>
      <c r="DP33" s="227"/>
      <c r="DQ33" s="227"/>
      <c r="DR33" s="227"/>
      <c r="DS33" s="227"/>
      <c r="DT33" s="227"/>
      <c r="DU33" s="227"/>
      <c r="DV33" s="227"/>
      <c r="DW33" s="227"/>
      <c r="DX33" s="227"/>
      <c r="DY33" s="227"/>
      <c r="DZ33" s="227"/>
      <c r="EA33" s="227"/>
      <c r="EB33" s="227"/>
      <c r="EC33" s="227"/>
      <c r="ED33" s="227"/>
      <c r="EE33" s="227"/>
      <c r="EF33" s="227"/>
      <c r="EG33" s="227"/>
      <c r="EH33" s="227"/>
      <c r="EI33" s="227"/>
      <c r="EJ33" s="227"/>
      <c r="EK33" s="227"/>
      <c r="EL33" s="227"/>
      <c r="EM33" s="227"/>
      <c r="EN33" s="227"/>
      <c r="EO33" s="227"/>
      <c r="EP33" s="227"/>
      <c r="EQ33" s="227"/>
      <c r="ER33" s="227"/>
      <c r="ES33" s="227"/>
      <c r="ET33" s="227"/>
      <c r="EU33" s="227"/>
      <c r="EV33" s="227"/>
      <c r="EW33" s="227"/>
      <c r="EX33" s="227"/>
      <c r="EY33" s="227"/>
      <c r="EZ33" s="227"/>
      <c r="FA33" s="227"/>
      <c r="FB33" s="227"/>
      <c r="FC33" s="227"/>
      <c r="FD33" s="227"/>
      <c r="FE33" s="227"/>
      <c r="FF33" s="227"/>
      <c r="FG33" s="227"/>
      <c r="FH33" s="227"/>
      <c r="FI33" s="227"/>
      <c r="FJ33" s="227"/>
      <c r="FK33" s="227"/>
      <c r="FL33" s="227"/>
      <c r="FM33" s="227"/>
      <c r="FN33" s="227"/>
      <c r="FO33" s="227"/>
      <c r="FP33" s="227"/>
      <c r="FQ33" s="227"/>
      <c r="FR33" s="227"/>
      <c r="FS33" s="227"/>
      <c r="FT33" s="227"/>
      <c r="FU33" s="227"/>
      <c r="FV33" s="227"/>
      <c r="FW33" s="227"/>
      <c r="FX33" s="227"/>
      <c r="FY33" s="227"/>
      <c r="FZ33" s="227"/>
      <c r="GA33" s="227"/>
      <c r="GB33" s="227"/>
      <c r="GC33" s="227"/>
      <c r="GD33" s="227"/>
      <c r="GE33" s="227"/>
      <c r="GF33" s="227"/>
      <c r="GG33" s="227"/>
      <c r="GH33" s="227"/>
      <c r="GI33" s="227"/>
      <c r="GJ33" s="227"/>
      <c r="GK33" s="227"/>
      <c r="GL33" s="227"/>
      <c r="GM33" s="227"/>
      <c r="GN33" s="227"/>
      <c r="GO33" s="227"/>
      <c r="GP33" s="227"/>
      <c r="GQ33" s="227"/>
      <c r="GR33" s="227"/>
      <c r="GS33" s="227"/>
      <c r="GT33" s="227"/>
      <c r="GU33" s="227"/>
      <c r="GV33" s="227"/>
      <c r="GW33" s="227"/>
      <c r="GX33" s="227"/>
      <c r="GY33" s="227"/>
      <c r="GZ33" s="227"/>
      <c r="HA33" s="227"/>
      <c r="HB33" s="227"/>
      <c r="HC33" s="227"/>
      <c r="HD33" s="227"/>
      <c r="HE33" s="227"/>
      <c r="HF33" s="227"/>
      <c r="HG33" s="227"/>
      <c r="HH33" s="227"/>
      <c r="HI33" s="227"/>
      <c r="HJ33" s="227"/>
    </row>
    <row r="34" spans="1:218" ht="15" customHeight="1">
      <c r="A34" s="355" t="s">
        <v>459</v>
      </c>
      <c r="B34" s="293" t="s">
        <v>464</v>
      </c>
      <c r="C34" s="294">
        <v>2</v>
      </c>
      <c r="D34" s="294">
        <v>2</v>
      </c>
      <c r="E34" s="294"/>
      <c r="F34" s="294"/>
      <c r="G34" s="447" t="s">
        <v>438</v>
      </c>
      <c r="H34" s="289">
        <v>2</v>
      </c>
      <c r="I34" s="289">
        <v>2</v>
      </c>
      <c r="J34" s="294"/>
      <c r="K34" s="294"/>
      <c r="L34" s="447" t="s">
        <v>463</v>
      </c>
      <c r="M34" s="294">
        <v>2</v>
      </c>
      <c r="N34" s="294">
        <v>2</v>
      </c>
      <c r="O34" s="305"/>
      <c r="P34" s="305"/>
      <c r="Q34" s="293" t="s">
        <v>436</v>
      </c>
      <c r="R34" s="289">
        <v>3</v>
      </c>
      <c r="S34" s="289">
        <v>3</v>
      </c>
      <c r="T34" s="305"/>
      <c r="U34" s="305"/>
      <c r="V34" s="226"/>
      <c r="W34" s="226"/>
      <c r="X34" s="226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7"/>
      <c r="AP34" s="227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27"/>
      <c r="BR34" s="227"/>
      <c r="BS34" s="227"/>
      <c r="BT34" s="227"/>
      <c r="BU34" s="227"/>
      <c r="BV34" s="227"/>
      <c r="BW34" s="227"/>
      <c r="BX34" s="227"/>
      <c r="BY34" s="227"/>
      <c r="BZ34" s="227"/>
      <c r="CA34" s="227"/>
      <c r="CB34" s="227"/>
      <c r="CC34" s="227"/>
      <c r="CD34" s="227"/>
      <c r="CE34" s="227"/>
      <c r="CF34" s="227"/>
      <c r="CG34" s="227"/>
      <c r="CH34" s="227"/>
      <c r="CI34" s="227"/>
      <c r="CJ34" s="227"/>
      <c r="CK34" s="227"/>
      <c r="CL34" s="227"/>
      <c r="CM34" s="227"/>
      <c r="CN34" s="227"/>
      <c r="CO34" s="227"/>
      <c r="CP34" s="227"/>
      <c r="CQ34" s="227"/>
      <c r="CR34" s="227"/>
      <c r="CS34" s="227"/>
      <c r="CT34" s="227"/>
      <c r="CU34" s="227"/>
      <c r="CV34" s="227"/>
      <c r="CW34" s="227"/>
      <c r="CX34" s="227"/>
      <c r="CY34" s="227"/>
      <c r="CZ34" s="227"/>
      <c r="DA34" s="227"/>
      <c r="DB34" s="227"/>
      <c r="DC34" s="227"/>
      <c r="DD34" s="227"/>
      <c r="DE34" s="227"/>
      <c r="DF34" s="227"/>
      <c r="DG34" s="227"/>
      <c r="DH34" s="227"/>
      <c r="DI34" s="227"/>
      <c r="DJ34" s="227"/>
      <c r="DK34" s="227"/>
      <c r="DL34" s="227"/>
      <c r="DM34" s="227"/>
      <c r="DN34" s="227"/>
      <c r="DO34" s="227"/>
      <c r="DP34" s="227"/>
      <c r="DQ34" s="227"/>
      <c r="DR34" s="227"/>
      <c r="DS34" s="227"/>
      <c r="DT34" s="227"/>
      <c r="DU34" s="227"/>
      <c r="DV34" s="227"/>
      <c r="DW34" s="227"/>
      <c r="DX34" s="227"/>
      <c r="DY34" s="227"/>
      <c r="DZ34" s="227"/>
      <c r="EA34" s="227"/>
      <c r="EB34" s="227"/>
      <c r="EC34" s="227"/>
      <c r="ED34" s="227"/>
      <c r="EE34" s="227"/>
      <c r="EF34" s="227"/>
      <c r="EG34" s="227"/>
      <c r="EH34" s="227"/>
      <c r="EI34" s="227"/>
      <c r="EJ34" s="227"/>
      <c r="EK34" s="227"/>
      <c r="EL34" s="227"/>
      <c r="EM34" s="227"/>
      <c r="EN34" s="227"/>
      <c r="EO34" s="227"/>
      <c r="EP34" s="227"/>
      <c r="EQ34" s="227"/>
      <c r="ER34" s="227"/>
      <c r="ES34" s="227"/>
      <c r="ET34" s="227"/>
      <c r="EU34" s="227"/>
      <c r="EV34" s="227"/>
      <c r="EW34" s="227"/>
      <c r="EX34" s="227"/>
      <c r="EY34" s="227"/>
      <c r="EZ34" s="227"/>
      <c r="FA34" s="227"/>
      <c r="FB34" s="227"/>
      <c r="FC34" s="227"/>
      <c r="FD34" s="227"/>
      <c r="FE34" s="227"/>
      <c r="FF34" s="227"/>
      <c r="FG34" s="227"/>
      <c r="FH34" s="227"/>
      <c r="FI34" s="227"/>
      <c r="FJ34" s="227"/>
      <c r="FK34" s="227"/>
      <c r="FL34" s="227"/>
      <c r="FM34" s="227"/>
      <c r="FN34" s="227"/>
      <c r="FO34" s="227"/>
      <c r="FP34" s="227"/>
      <c r="FQ34" s="227"/>
      <c r="FR34" s="227"/>
      <c r="FS34" s="227"/>
      <c r="FT34" s="227"/>
      <c r="FU34" s="227"/>
      <c r="FV34" s="227"/>
      <c r="FW34" s="227"/>
      <c r="FX34" s="227"/>
      <c r="FY34" s="227"/>
      <c r="FZ34" s="227"/>
      <c r="GA34" s="227"/>
      <c r="GB34" s="227"/>
      <c r="GC34" s="227"/>
      <c r="GD34" s="227"/>
      <c r="GE34" s="227"/>
      <c r="GF34" s="227"/>
      <c r="GG34" s="227"/>
      <c r="GH34" s="227"/>
      <c r="GI34" s="227"/>
      <c r="GJ34" s="227"/>
      <c r="GK34" s="227"/>
      <c r="GL34" s="227"/>
      <c r="GM34" s="227"/>
      <c r="GN34" s="227"/>
      <c r="GO34" s="227"/>
      <c r="GP34" s="227"/>
      <c r="GQ34" s="227"/>
      <c r="GR34" s="227"/>
      <c r="GS34" s="227"/>
      <c r="GT34" s="227"/>
      <c r="GU34" s="227"/>
      <c r="GV34" s="227"/>
      <c r="GW34" s="227"/>
      <c r="GX34" s="227"/>
      <c r="GY34" s="227"/>
      <c r="GZ34" s="227"/>
      <c r="HA34" s="227"/>
      <c r="HB34" s="227"/>
      <c r="HC34" s="227"/>
      <c r="HD34" s="227"/>
      <c r="HE34" s="227"/>
      <c r="HF34" s="227"/>
      <c r="HG34" s="227"/>
      <c r="HH34" s="227"/>
      <c r="HI34" s="227"/>
      <c r="HJ34" s="227"/>
    </row>
    <row r="35" spans="1:218" ht="15" customHeight="1">
      <c r="A35" s="355"/>
      <c r="B35" s="293" t="s">
        <v>466</v>
      </c>
      <c r="C35" s="289">
        <v>2</v>
      </c>
      <c r="D35" s="289">
        <v>2</v>
      </c>
      <c r="E35" s="303"/>
      <c r="F35" s="294"/>
      <c r="G35" s="452" t="s">
        <v>599</v>
      </c>
      <c r="H35" s="289">
        <v>3</v>
      </c>
      <c r="I35" s="289">
        <v>3</v>
      </c>
      <c r="J35" s="289"/>
      <c r="K35" s="289"/>
      <c r="L35" s="447" t="s">
        <v>412</v>
      </c>
      <c r="M35" s="294">
        <v>2</v>
      </c>
      <c r="N35" s="294">
        <v>2</v>
      </c>
      <c r="O35" s="305"/>
      <c r="P35" s="305"/>
      <c r="Q35" s="293" t="s">
        <v>540</v>
      </c>
      <c r="R35" s="294">
        <v>3</v>
      </c>
      <c r="S35" s="294">
        <v>3</v>
      </c>
      <c r="T35" s="305"/>
      <c r="U35" s="305"/>
      <c r="V35" s="226"/>
      <c r="W35" s="226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7"/>
      <c r="AQ35" s="227"/>
      <c r="AR35" s="227"/>
      <c r="AS35" s="227"/>
      <c r="AT35" s="227"/>
      <c r="AU35" s="227"/>
      <c r="AV35" s="227"/>
      <c r="AW35" s="227"/>
      <c r="AX35" s="227"/>
      <c r="AY35" s="227"/>
      <c r="AZ35" s="227"/>
      <c r="BA35" s="227"/>
      <c r="BB35" s="227"/>
      <c r="BC35" s="227"/>
      <c r="BD35" s="227"/>
      <c r="BE35" s="227"/>
      <c r="BF35" s="227"/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27"/>
      <c r="BR35" s="227"/>
      <c r="BS35" s="227"/>
      <c r="BT35" s="227"/>
      <c r="BU35" s="227"/>
      <c r="BV35" s="227"/>
      <c r="BW35" s="227"/>
      <c r="BX35" s="227"/>
      <c r="BY35" s="227"/>
      <c r="BZ35" s="227"/>
      <c r="CA35" s="227"/>
      <c r="CB35" s="227"/>
      <c r="CC35" s="227"/>
      <c r="CD35" s="227"/>
      <c r="CE35" s="227"/>
      <c r="CF35" s="227"/>
      <c r="CG35" s="227"/>
      <c r="CH35" s="227"/>
      <c r="CI35" s="227"/>
      <c r="CJ35" s="227"/>
      <c r="CK35" s="227"/>
      <c r="CL35" s="227"/>
      <c r="CM35" s="227"/>
      <c r="CN35" s="227"/>
      <c r="CO35" s="227"/>
      <c r="CP35" s="227"/>
      <c r="CQ35" s="227"/>
      <c r="CR35" s="227"/>
      <c r="CS35" s="227"/>
      <c r="CT35" s="227"/>
      <c r="CU35" s="227"/>
      <c r="CV35" s="227"/>
      <c r="CW35" s="227"/>
      <c r="CX35" s="227"/>
      <c r="CY35" s="227"/>
      <c r="CZ35" s="227"/>
      <c r="DA35" s="227"/>
      <c r="DB35" s="227"/>
      <c r="DC35" s="227"/>
      <c r="DD35" s="227"/>
      <c r="DE35" s="227"/>
      <c r="DF35" s="227"/>
      <c r="DG35" s="227"/>
      <c r="DH35" s="227"/>
      <c r="DI35" s="227"/>
      <c r="DJ35" s="227"/>
      <c r="DK35" s="227"/>
      <c r="DL35" s="227"/>
      <c r="DM35" s="227"/>
      <c r="DN35" s="227"/>
      <c r="DO35" s="227"/>
      <c r="DP35" s="227"/>
      <c r="DQ35" s="227"/>
      <c r="DR35" s="227"/>
      <c r="DS35" s="227"/>
      <c r="DT35" s="227"/>
      <c r="DU35" s="227"/>
      <c r="DV35" s="227"/>
      <c r="DW35" s="227"/>
      <c r="DX35" s="227"/>
      <c r="DY35" s="227"/>
      <c r="DZ35" s="227"/>
      <c r="EA35" s="227"/>
      <c r="EB35" s="227"/>
      <c r="EC35" s="227"/>
      <c r="ED35" s="227"/>
      <c r="EE35" s="227"/>
      <c r="EF35" s="227"/>
      <c r="EG35" s="227"/>
      <c r="EH35" s="227"/>
      <c r="EI35" s="227"/>
      <c r="EJ35" s="227"/>
      <c r="EK35" s="227"/>
      <c r="EL35" s="227"/>
      <c r="EM35" s="227"/>
      <c r="EN35" s="227"/>
      <c r="EO35" s="227"/>
      <c r="EP35" s="227"/>
      <c r="EQ35" s="227"/>
      <c r="ER35" s="227"/>
      <c r="ES35" s="227"/>
      <c r="ET35" s="227"/>
      <c r="EU35" s="227"/>
      <c r="EV35" s="227"/>
      <c r="EW35" s="227"/>
      <c r="EX35" s="227"/>
      <c r="EY35" s="227"/>
      <c r="EZ35" s="227"/>
      <c r="FA35" s="227"/>
      <c r="FB35" s="227"/>
      <c r="FC35" s="227"/>
      <c r="FD35" s="227"/>
      <c r="FE35" s="227"/>
      <c r="FF35" s="227"/>
      <c r="FG35" s="227"/>
      <c r="FH35" s="227"/>
      <c r="FI35" s="227"/>
      <c r="FJ35" s="227"/>
      <c r="FK35" s="227"/>
      <c r="FL35" s="227"/>
      <c r="FM35" s="227"/>
      <c r="FN35" s="227"/>
      <c r="FO35" s="227"/>
      <c r="FP35" s="227"/>
      <c r="FQ35" s="227"/>
      <c r="FR35" s="227"/>
      <c r="FS35" s="227"/>
      <c r="FT35" s="227"/>
      <c r="FU35" s="227"/>
      <c r="FV35" s="227"/>
      <c r="FW35" s="227"/>
      <c r="FX35" s="227"/>
      <c r="FY35" s="227"/>
      <c r="FZ35" s="227"/>
      <c r="GA35" s="227"/>
      <c r="GB35" s="227"/>
      <c r="GC35" s="227"/>
      <c r="GD35" s="227"/>
      <c r="GE35" s="227"/>
      <c r="GF35" s="227"/>
      <c r="GG35" s="227"/>
      <c r="GH35" s="227"/>
      <c r="GI35" s="227"/>
      <c r="GJ35" s="227"/>
      <c r="GK35" s="227"/>
      <c r="GL35" s="227"/>
      <c r="GM35" s="227"/>
      <c r="GN35" s="227"/>
      <c r="GO35" s="227"/>
      <c r="GP35" s="227"/>
      <c r="GQ35" s="227"/>
      <c r="GR35" s="227"/>
      <c r="GS35" s="227"/>
      <c r="GT35" s="227"/>
      <c r="GU35" s="227"/>
      <c r="GV35" s="227"/>
      <c r="GW35" s="227"/>
      <c r="GX35" s="227"/>
      <c r="GY35" s="227"/>
      <c r="GZ35" s="227"/>
      <c r="HA35" s="227"/>
      <c r="HB35" s="227"/>
      <c r="HC35" s="227"/>
      <c r="HD35" s="227"/>
      <c r="HE35" s="227"/>
      <c r="HF35" s="227"/>
      <c r="HG35" s="227"/>
      <c r="HH35" s="227"/>
      <c r="HI35" s="227"/>
      <c r="HJ35" s="227"/>
    </row>
    <row r="36" spans="1:218" ht="15" customHeight="1">
      <c r="A36" s="355"/>
      <c r="B36" s="451" t="s">
        <v>579</v>
      </c>
      <c r="C36" s="300">
        <v>3</v>
      </c>
      <c r="D36" s="300">
        <v>3</v>
      </c>
      <c r="E36" s="289"/>
      <c r="F36" s="289"/>
      <c r="G36" s="447" t="s">
        <v>600</v>
      </c>
      <c r="H36" s="294">
        <v>3</v>
      </c>
      <c r="I36" s="294">
        <v>3</v>
      </c>
      <c r="J36" s="289"/>
      <c r="K36" s="289"/>
      <c r="L36" s="133" t="s">
        <v>215</v>
      </c>
      <c r="M36" s="308">
        <v>3</v>
      </c>
      <c r="N36" s="308">
        <v>3</v>
      </c>
      <c r="O36" s="305"/>
      <c r="P36" s="305"/>
      <c r="Q36" s="293" t="s">
        <v>465</v>
      </c>
      <c r="R36" s="289">
        <v>3</v>
      </c>
      <c r="S36" s="289">
        <v>3</v>
      </c>
      <c r="T36" s="305"/>
      <c r="U36" s="305"/>
      <c r="V36" s="226"/>
      <c r="W36" s="226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7"/>
      <c r="AT36" s="227"/>
      <c r="AU36" s="227"/>
      <c r="AV36" s="227"/>
      <c r="AW36" s="227"/>
      <c r="AX36" s="227"/>
      <c r="AY36" s="227"/>
      <c r="AZ36" s="227"/>
      <c r="BA36" s="227"/>
      <c r="BB36" s="227"/>
      <c r="BC36" s="227"/>
      <c r="BD36" s="227"/>
      <c r="BE36" s="227"/>
      <c r="BF36" s="227"/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27"/>
      <c r="BR36" s="227"/>
      <c r="BS36" s="227"/>
      <c r="BT36" s="227"/>
      <c r="BU36" s="227"/>
      <c r="BV36" s="227"/>
      <c r="BW36" s="227"/>
      <c r="BX36" s="227"/>
      <c r="BY36" s="227"/>
      <c r="BZ36" s="227"/>
      <c r="CA36" s="227"/>
      <c r="CB36" s="227"/>
      <c r="CC36" s="227"/>
      <c r="CD36" s="227"/>
      <c r="CE36" s="227"/>
      <c r="CF36" s="227"/>
      <c r="CG36" s="227"/>
      <c r="CH36" s="227"/>
      <c r="CI36" s="227"/>
      <c r="CJ36" s="227"/>
      <c r="CK36" s="227"/>
      <c r="CL36" s="227"/>
      <c r="CM36" s="227"/>
      <c r="CN36" s="227"/>
      <c r="CO36" s="227"/>
      <c r="CP36" s="227"/>
      <c r="CQ36" s="227"/>
      <c r="CR36" s="227"/>
      <c r="CS36" s="227"/>
      <c r="CT36" s="227"/>
      <c r="CU36" s="227"/>
      <c r="CV36" s="227"/>
      <c r="CW36" s="227"/>
      <c r="CX36" s="227"/>
      <c r="CY36" s="227"/>
      <c r="CZ36" s="227"/>
      <c r="DA36" s="227"/>
      <c r="DB36" s="227"/>
      <c r="DC36" s="227"/>
      <c r="DD36" s="227"/>
      <c r="DE36" s="227"/>
      <c r="DF36" s="227"/>
      <c r="DG36" s="227"/>
      <c r="DH36" s="227"/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27"/>
      <c r="EH36" s="227"/>
      <c r="EI36" s="227"/>
      <c r="EJ36" s="227"/>
      <c r="EK36" s="227"/>
      <c r="EL36" s="227"/>
      <c r="EM36" s="227"/>
      <c r="EN36" s="227"/>
      <c r="EO36" s="227"/>
      <c r="EP36" s="227"/>
      <c r="EQ36" s="227"/>
      <c r="ER36" s="227"/>
      <c r="ES36" s="227"/>
      <c r="ET36" s="227"/>
      <c r="EU36" s="227"/>
      <c r="EV36" s="227"/>
      <c r="EW36" s="227"/>
      <c r="EX36" s="227"/>
      <c r="EY36" s="227"/>
      <c r="EZ36" s="227"/>
      <c r="FA36" s="227"/>
      <c r="FB36" s="227"/>
      <c r="FC36" s="227"/>
      <c r="FD36" s="227"/>
      <c r="FE36" s="227"/>
      <c r="FF36" s="227"/>
      <c r="FG36" s="227"/>
      <c r="FH36" s="227"/>
      <c r="FI36" s="227"/>
      <c r="FJ36" s="227"/>
      <c r="FK36" s="227"/>
      <c r="FL36" s="227"/>
      <c r="FM36" s="227"/>
      <c r="FN36" s="227"/>
      <c r="FO36" s="227"/>
      <c r="FP36" s="227"/>
      <c r="FQ36" s="227"/>
      <c r="FR36" s="227"/>
      <c r="FS36" s="227"/>
      <c r="FT36" s="227"/>
      <c r="FU36" s="227"/>
      <c r="FV36" s="227"/>
      <c r="FW36" s="227"/>
      <c r="FX36" s="227"/>
      <c r="FY36" s="227"/>
      <c r="FZ36" s="227"/>
      <c r="GA36" s="227"/>
      <c r="GB36" s="227"/>
      <c r="GC36" s="227"/>
      <c r="GD36" s="227"/>
      <c r="GE36" s="227"/>
      <c r="GF36" s="227"/>
      <c r="GG36" s="227"/>
      <c r="GH36" s="227"/>
      <c r="GI36" s="227"/>
      <c r="GJ36" s="227"/>
      <c r="GK36" s="227"/>
      <c r="GL36" s="227"/>
      <c r="GM36" s="227"/>
      <c r="GN36" s="227"/>
      <c r="GO36" s="227"/>
      <c r="GP36" s="227"/>
      <c r="GQ36" s="227"/>
      <c r="GR36" s="227"/>
      <c r="GS36" s="227"/>
      <c r="GT36" s="227"/>
      <c r="GU36" s="227"/>
      <c r="GV36" s="227"/>
      <c r="GW36" s="227"/>
      <c r="GX36" s="227"/>
      <c r="GY36" s="227"/>
      <c r="GZ36" s="227"/>
      <c r="HA36" s="227"/>
      <c r="HB36" s="227"/>
      <c r="HC36" s="227"/>
      <c r="HD36" s="227"/>
      <c r="HE36" s="227"/>
      <c r="HF36" s="227"/>
      <c r="HG36" s="227"/>
      <c r="HH36" s="227"/>
      <c r="HI36" s="227"/>
      <c r="HJ36" s="227"/>
    </row>
    <row r="37" spans="1:218" ht="15" customHeight="1">
      <c r="A37" s="355"/>
      <c r="B37" s="447" t="s">
        <v>431</v>
      </c>
      <c r="C37" s="294">
        <v>3</v>
      </c>
      <c r="D37" s="294">
        <v>3</v>
      </c>
      <c r="E37" s="289"/>
      <c r="F37" s="289"/>
      <c r="G37" s="447" t="s">
        <v>460</v>
      </c>
      <c r="H37" s="289">
        <v>2</v>
      </c>
      <c r="I37" s="289">
        <v>2</v>
      </c>
      <c r="J37" s="303"/>
      <c r="K37" s="303"/>
      <c r="L37" s="454" t="s">
        <v>585</v>
      </c>
      <c r="M37" s="308">
        <v>3</v>
      </c>
      <c r="N37" s="308">
        <v>3</v>
      </c>
      <c r="O37" s="303"/>
      <c r="P37" s="303"/>
      <c r="Q37" s="447" t="s">
        <v>589</v>
      </c>
      <c r="R37" s="294">
        <v>3</v>
      </c>
      <c r="S37" s="294">
        <v>3</v>
      </c>
      <c r="T37" s="303"/>
      <c r="U37" s="303"/>
      <c r="V37" s="226"/>
      <c r="W37" s="226"/>
      <c r="Y37" s="227"/>
      <c r="Z37" s="227"/>
      <c r="AA37" s="227"/>
      <c r="AB37" s="227"/>
      <c r="AC37" s="227"/>
      <c r="AD37" s="227"/>
      <c r="AE37" s="227"/>
      <c r="AF37" s="227"/>
      <c r="AG37" s="227"/>
      <c r="AH37" s="227"/>
      <c r="AI37" s="227"/>
      <c r="AJ37" s="227"/>
      <c r="AK37" s="227"/>
      <c r="AL37" s="227"/>
      <c r="AM37" s="227"/>
      <c r="AN37" s="227"/>
      <c r="AO37" s="227"/>
      <c r="AP37" s="227"/>
      <c r="AQ37" s="227"/>
      <c r="AR37" s="227"/>
      <c r="AS37" s="227"/>
      <c r="AT37" s="227"/>
      <c r="AU37" s="227"/>
      <c r="AV37" s="227"/>
      <c r="AW37" s="227"/>
      <c r="AX37" s="227"/>
      <c r="AY37" s="227"/>
      <c r="AZ37" s="227"/>
      <c r="BA37" s="227"/>
      <c r="BB37" s="227"/>
      <c r="BC37" s="227"/>
      <c r="BD37" s="227"/>
      <c r="BE37" s="227"/>
      <c r="BF37" s="227"/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27"/>
      <c r="BR37" s="227"/>
      <c r="BS37" s="227"/>
      <c r="BT37" s="227"/>
      <c r="BU37" s="227"/>
      <c r="BV37" s="227"/>
      <c r="BW37" s="227"/>
      <c r="BX37" s="227"/>
      <c r="BY37" s="227"/>
      <c r="BZ37" s="227"/>
      <c r="CA37" s="227"/>
      <c r="CB37" s="227"/>
      <c r="CC37" s="227"/>
      <c r="CD37" s="227"/>
      <c r="CE37" s="227"/>
      <c r="CF37" s="227"/>
      <c r="CG37" s="227"/>
      <c r="CH37" s="227"/>
      <c r="CI37" s="227"/>
      <c r="CJ37" s="227"/>
      <c r="CK37" s="227"/>
      <c r="CL37" s="227"/>
      <c r="CM37" s="227"/>
      <c r="CN37" s="227"/>
      <c r="CO37" s="227"/>
      <c r="CP37" s="227"/>
      <c r="CQ37" s="227"/>
      <c r="CR37" s="227"/>
      <c r="CS37" s="227"/>
      <c r="CT37" s="227"/>
      <c r="CU37" s="227"/>
      <c r="CV37" s="227"/>
      <c r="CW37" s="227"/>
      <c r="CX37" s="227"/>
      <c r="CY37" s="227"/>
      <c r="CZ37" s="227"/>
      <c r="DA37" s="227"/>
      <c r="DB37" s="227"/>
      <c r="DC37" s="227"/>
      <c r="DD37" s="227"/>
      <c r="DE37" s="227"/>
      <c r="DF37" s="227"/>
      <c r="DG37" s="227"/>
      <c r="DH37" s="227"/>
      <c r="DI37" s="227"/>
      <c r="DJ37" s="227"/>
      <c r="DK37" s="227"/>
      <c r="DL37" s="227"/>
      <c r="DM37" s="227"/>
      <c r="DN37" s="227"/>
      <c r="DO37" s="227"/>
      <c r="DP37" s="227"/>
      <c r="DQ37" s="227"/>
      <c r="DR37" s="227"/>
      <c r="DS37" s="227"/>
      <c r="DT37" s="227"/>
      <c r="DU37" s="227"/>
      <c r="DV37" s="227"/>
      <c r="DW37" s="227"/>
      <c r="DX37" s="227"/>
      <c r="DY37" s="227"/>
      <c r="DZ37" s="227"/>
      <c r="EA37" s="227"/>
      <c r="EB37" s="227"/>
      <c r="EC37" s="227"/>
      <c r="ED37" s="227"/>
      <c r="EE37" s="227"/>
      <c r="EF37" s="227"/>
      <c r="EG37" s="227"/>
      <c r="EH37" s="227"/>
      <c r="EI37" s="227"/>
      <c r="EJ37" s="227"/>
      <c r="EK37" s="227"/>
      <c r="EL37" s="227"/>
      <c r="EM37" s="227"/>
      <c r="EN37" s="227"/>
      <c r="EO37" s="227"/>
      <c r="EP37" s="227"/>
      <c r="EQ37" s="227"/>
      <c r="ER37" s="227"/>
      <c r="ES37" s="227"/>
      <c r="ET37" s="227"/>
      <c r="EU37" s="227"/>
      <c r="EV37" s="227"/>
      <c r="EW37" s="227"/>
      <c r="EX37" s="227"/>
      <c r="EY37" s="227"/>
      <c r="EZ37" s="227"/>
      <c r="FA37" s="227"/>
      <c r="FB37" s="227"/>
      <c r="FC37" s="227"/>
      <c r="FD37" s="227"/>
      <c r="FE37" s="227"/>
      <c r="FF37" s="227"/>
      <c r="FG37" s="227"/>
      <c r="FH37" s="227"/>
      <c r="FI37" s="227"/>
      <c r="FJ37" s="227"/>
      <c r="FK37" s="227"/>
      <c r="FL37" s="227"/>
      <c r="FM37" s="227"/>
      <c r="FN37" s="227"/>
      <c r="FO37" s="227"/>
      <c r="FP37" s="227"/>
      <c r="FQ37" s="227"/>
      <c r="FR37" s="227"/>
      <c r="FS37" s="227"/>
      <c r="FT37" s="227"/>
      <c r="FU37" s="227"/>
      <c r="FV37" s="227"/>
      <c r="FW37" s="227"/>
      <c r="FX37" s="227"/>
      <c r="FY37" s="227"/>
      <c r="FZ37" s="227"/>
      <c r="GA37" s="227"/>
      <c r="GB37" s="227"/>
      <c r="GC37" s="227"/>
      <c r="GD37" s="227"/>
      <c r="GE37" s="227"/>
      <c r="GF37" s="227"/>
      <c r="GG37" s="227"/>
      <c r="GH37" s="227"/>
      <c r="GI37" s="227"/>
      <c r="GJ37" s="227"/>
      <c r="GK37" s="227"/>
      <c r="GL37" s="227"/>
      <c r="GM37" s="227"/>
      <c r="GN37" s="227"/>
      <c r="GO37" s="227"/>
      <c r="GP37" s="227"/>
      <c r="GQ37" s="227"/>
      <c r="GR37" s="227"/>
      <c r="GS37" s="227"/>
      <c r="GT37" s="227"/>
      <c r="GU37" s="227"/>
      <c r="GV37" s="227"/>
      <c r="GW37" s="227"/>
      <c r="GX37" s="227"/>
      <c r="GY37" s="227"/>
      <c r="GZ37" s="227"/>
      <c r="HA37" s="227"/>
      <c r="HB37" s="227"/>
      <c r="HC37" s="227"/>
      <c r="HD37" s="227"/>
      <c r="HE37" s="227"/>
      <c r="HF37" s="227"/>
      <c r="HG37" s="227"/>
      <c r="HH37" s="227"/>
      <c r="HI37" s="227"/>
      <c r="HJ37" s="227"/>
    </row>
    <row r="38" spans="1:218" ht="15" customHeight="1">
      <c r="A38" s="355"/>
      <c r="B38" s="447" t="s">
        <v>598</v>
      </c>
      <c r="C38" s="303"/>
      <c r="D38" s="303"/>
      <c r="E38" s="294">
        <v>3</v>
      </c>
      <c r="F38" s="294">
        <v>3</v>
      </c>
      <c r="G38" s="451" t="s">
        <v>601</v>
      </c>
      <c r="H38" s="308">
        <v>3</v>
      </c>
      <c r="I38" s="308">
        <v>3</v>
      </c>
      <c r="J38" s="303"/>
      <c r="K38" s="303"/>
      <c r="L38" s="133" t="s">
        <v>586</v>
      </c>
      <c r="M38" s="289">
        <v>3</v>
      </c>
      <c r="N38" s="289">
        <v>3</v>
      </c>
      <c r="O38" s="303"/>
      <c r="P38" s="303"/>
      <c r="Q38" s="133" t="s">
        <v>609</v>
      </c>
      <c r="R38" s="289">
        <v>3</v>
      </c>
      <c r="S38" s="289">
        <v>3</v>
      </c>
      <c r="T38" s="289"/>
      <c r="U38" s="289"/>
      <c r="V38" s="226"/>
      <c r="W38" s="226"/>
      <c r="Y38" s="227"/>
      <c r="Z38" s="227"/>
      <c r="AA38" s="227"/>
      <c r="AB38" s="227"/>
      <c r="AC38" s="227"/>
      <c r="AD38" s="227"/>
      <c r="AE38" s="227"/>
      <c r="AF38" s="227"/>
      <c r="AG38" s="227"/>
      <c r="AH38" s="227"/>
      <c r="AI38" s="227"/>
      <c r="AJ38" s="227"/>
      <c r="AK38" s="227"/>
      <c r="AL38" s="227"/>
      <c r="AM38" s="227"/>
      <c r="AN38" s="227"/>
      <c r="AO38" s="227"/>
      <c r="AP38" s="227"/>
      <c r="AQ38" s="227"/>
      <c r="AR38" s="227"/>
      <c r="AS38" s="227"/>
      <c r="AT38" s="227"/>
      <c r="AU38" s="227"/>
      <c r="AV38" s="227"/>
      <c r="AW38" s="227"/>
      <c r="AX38" s="227"/>
      <c r="AY38" s="227"/>
      <c r="AZ38" s="227"/>
      <c r="BA38" s="227"/>
      <c r="BB38" s="227"/>
      <c r="BC38" s="227"/>
      <c r="BD38" s="227"/>
      <c r="BE38" s="227"/>
      <c r="BF38" s="227"/>
      <c r="BG38" s="227"/>
      <c r="BH38" s="227"/>
      <c r="BI38" s="227"/>
      <c r="BJ38" s="227"/>
      <c r="BK38" s="227"/>
      <c r="BL38" s="227"/>
      <c r="BM38" s="227"/>
      <c r="BN38" s="227"/>
      <c r="BO38" s="227"/>
      <c r="BP38" s="227"/>
      <c r="BQ38" s="227"/>
      <c r="BR38" s="227"/>
      <c r="BS38" s="227"/>
      <c r="BT38" s="227"/>
      <c r="BU38" s="227"/>
      <c r="BV38" s="227"/>
      <c r="BW38" s="227"/>
      <c r="BX38" s="227"/>
      <c r="BY38" s="227"/>
      <c r="BZ38" s="227"/>
      <c r="CA38" s="227"/>
      <c r="CB38" s="227"/>
      <c r="CC38" s="227"/>
      <c r="CD38" s="227"/>
      <c r="CE38" s="227"/>
      <c r="CF38" s="227"/>
      <c r="CG38" s="227"/>
      <c r="CH38" s="227"/>
      <c r="CI38" s="227"/>
      <c r="CJ38" s="227"/>
      <c r="CK38" s="227"/>
      <c r="CL38" s="227"/>
      <c r="CM38" s="227"/>
      <c r="CN38" s="227"/>
      <c r="CO38" s="227"/>
      <c r="CP38" s="227"/>
      <c r="CQ38" s="227"/>
      <c r="CR38" s="227"/>
      <c r="CS38" s="227"/>
      <c r="CT38" s="227"/>
      <c r="CU38" s="227"/>
      <c r="CV38" s="227"/>
      <c r="CW38" s="227"/>
      <c r="CX38" s="227"/>
      <c r="CY38" s="227"/>
      <c r="CZ38" s="227"/>
      <c r="DA38" s="227"/>
      <c r="DB38" s="227"/>
      <c r="DC38" s="227"/>
      <c r="DD38" s="227"/>
      <c r="DE38" s="227"/>
      <c r="DF38" s="227"/>
      <c r="DG38" s="227"/>
      <c r="DH38" s="227"/>
      <c r="DI38" s="227"/>
      <c r="DJ38" s="227"/>
      <c r="DK38" s="227"/>
      <c r="DL38" s="227"/>
      <c r="DM38" s="227"/>
      <c r="DN38" s="227"/>
      <c r="DO38" s="227"/>
      <c r="DP38" s="227"/>
      <c r="DQ38" s="227"/>
      <c r="DR38" s="227"/>
      <c r="DS38" s="227"/>
      <c r="DT38" s="227"/>
      <c r="DU38" s="227"/>
      <c r="DV38" s="227"/>
      <c r="DW38" s="227"/>
      <c r="DX38" s="227"/>
      <c r="DY38" s="227"/>
      <c r="DZ38" s="227"/>
      <c r="EA38" s="227"/>
      <c r="EB38" s="227"/>
      <c r="EC38" s="227"/>
      <c r="ED38" s="227"/>
      <c r="EE38" s="227"/>
      <c r="EF38" s="227"/>
      <c r="EG38" s="227"/>
      <c r="EH38" s="227"/>
      <c r="EI38" s="227"/>
      <c r="EJ38" s="227"/>
      <c r="EK38" s="227"/>
      <c r="EL38" s="227"/>
      <c r="EM38" s="227"/>
      <c r="EN38" s="227"/>
      <c r="EO38" s="227"/>
      <c r="EP38" s="227"/>
      <c r="EQ38" s="227"/>
      <c r="ER38" s="227"/>
      <c r="ES38" s="227"/>
      <c r="ET38" s="227"/>
      <c r="EU38" s="227"/>
      <c r="EV38" s="227"/>
      <c r="EW38" s="227"/>
      <c r="EX38" s="227"/>
      <c r="EY38" s="227"/>
      <c r="EZ38" s="227"/>
      <c r="FA38" s="227"/>
      <c r="FB38" s="227"/>
      <c r="FC38" s="227"/>
      <c r="FD38" s="227"/>
      <c r="FE38" s="227"/>
      <c r="FF38" s="227"/>
      <c r="FG38" s="227"/>
      <c r="FH38" s="227"/>
      <c r="FI38" s="227"/>
      <c r="FJ38" s="227"/>
      <c r="FK38" s="227"/>
      <c r="FL38" s="227"/>
      <c r="FM38" s="227"/>
      <c r="FN38" s="227"/>
      <c r="FO38" s="227"/>
      <c r="FP38" s="227"/>
      <c r="FQ38" s="227"/>
      <c r="FR38" s="227"/>
      <c r="FS38" s="227"/>
      <c r="FT38" s="227"/>
      <c r="FU38" s="227"/>
      <c r="FV38" s="227"/>
      <c r="FW38" s="227"/>
      <c r="FX38" s="227"/>
      <c r="FY38" s="227"/>
      <c r="FZ38" s="227"/>
      <c r="GA38" s="227"/>
      <c r="GB38" s="227"/>
      <c r="GC38" s="227"/>
      <c r="GD38" s="227"/>
      <c r="GE38" s="227"/>
      <c r="GF38" s="227"/>
      <c r="GG38" s="227"/>
      <c r="GH38" s="227"/>
      <c r="GI38" s="227"/>
      <c r="GJ38" s="227"/>
      <c r="GK38" s="227"/>
      <c r="GL38" s="227"/>
      <c r="GM38" s="227"/>
      <c r="GN38" s="227"/>
      <c r="GO38" s="227"/>
      <c r="GP38" s="227"/>
      <c r="GQ38" s="227"/>
      <c r="GR38" s="227"/>
      <c r="GS38" s="227"/>
      <c r="GT38" s="227"/>
      <c r="GU38" s="227"/>
      <c r="GV38" s="227"/>
      <c r="GW38" s="227"/>
      <c r="GX38" s="227"/>
      <c r="GY38" s="227"/>
      <c r="GZ38" s="227"/>
      <c r="HA38" s="227"/>
      <c r="HB38" s="227"/>
      <c r="HC38" s="227"/>
      <c r="HD38" s="227"/>
      <c r="HE38" s="227"/>
      <c r="HF38" s="227"/>
      <c r="HG38" s="227"/>
      <c r="HH38" s="227"/>
      <c r="HI38" s="227"/>
      <c r="HJ38" s="227"/>
    </row>
    <row r="39" spans="1:218" ht="15" customHeight="1">
      <c r="A39" s="355"/>
      <c r="B39" s="447" t="s">
        <v>517</v>
      </c>
      <c r="C39" s="448"/>
      <c r="D39" s="448"/>
      <c r="E39" s="449">
        <v>2</v>
      </c>
      <c r="F39" s="449">
        <v>2</v>
      </c>
      <c r="G39" s="293" t="s">
        <v>437</v>
      </c>
      <c r="H39" s="289">
        <v>2</v>
      </c>
      <c r="I39" s="289">
        <v>2</v>
      </c>
      <c r="J39" s="305"/>
      <c r="K39" s="305"/>
      <c r="L39" s="293" t="s">
        <v>375</v>
      </c>
      <c r="M39" s="289">
        <v>3</v>
      </c>
      <c r="N39" s="289">
        <v>3</v>
      </c>
      <c r="O39" s="289"/>
      <c r="P39" s="289"/>
      <c r="Q39" s="447" t="s">
        <v>590</v>
      </c>
      <c r="R39" s="294"/>
      <c r="S39" s="294"/>
      <c r="T39" s="289">
        <v>2</v>
      </c>
      <c r="U39" s="289">
        <v>2</v>
      </c>
      <c r="V39" s="226"/>
      <c r="W39" s="226"/>
      <c r="Y39" s="227"/>
      <c r="Z39" s="227"/>
      <c r="AA39" s="227"/>
      <c r="AB39" s="227"/>
      <c r="AC39" s="227"/>
      <c r="AD39" s="227"/>
      <c r="AE39" s="227"/>
      <c r="AF39" s="227"/>
      <c r="AG39" s="227"/>
      <c r="AH39" s="227"/>
      <c r="AI39" s="227"/>
      <c r="AJ39" s="227"/>
      <c r="AK39" s="227"/>
      <c r="AL39" s="227"/>
      <c r="AM39" s="227"/>
      <c r="AN39" s="227"/>
      <c r="AO39" s="227"/>
      <c r="AP39" s="227"/>
      <c r="AQ39" s="227"/>
      <c r="AR39" s="227"/>
      <c r="AS39" s="227"/>
      <c r="AT39" s="227"/>
      <c r="AU39" s="227"/>
      <c r="AV39" s="227"/>
      <c r="AW39" s="227"/>
      <c r="AX39" s="227"/>
      <c r="AY39" s="227"/>
      <c r="AZ39" s="227"/>
      <c r="BA39" s="227"/>
      <c r="BB39" s="227"/>
      <c r="BC39" s="227"/>
      <c r="BD39" s="227"/>
      <c r="BE39" s="227"/>
      <c r="BF39" s="227"/>
      <c r="BG39" s="227"/>
      <c r="BH39" s="227"/>
      <c r="BI39" s="227"/>
      <c r="BJ39" s="227"/>
      <c r="BK39" s="227"/>
      <c r="BL39" s="227"/>
      <c r="BM39" s="227"/>
      <c r="BN39" s="227"/>
      <c r="BO39" s="227"/>
      <c r="BP39" s="227"/>
      <c r="BQ39" s="227"/>
      <c r="BR39" s="227"/>
      <c r="BS39" s="227"/>
      <c r="BT39" s="227"/>
      <c r="BU39" s="227"/>
      <c r="BV39" s="227"/>
      <c r="BW39" s="227"/>
      <c r="BX39" s="227"/>
      <c r="BY39" s="227"/>
      <c r="BZ39" s="227"/>
      <c r="CA39" s="227"/>
      <c r="CB39" s="227"/>
      <c r="CC39" s="227"/>
      <c r="CD39" s="227"/>
      <c r="CE39" s="227"/>
      <c r="CF39" s="227"/>
      <c r="CG39" s="227"/>
      <c r="CH39" s="227"/>
      <c r="CI39" s="227"/>
      <c r="CJ39" s="227"/>
      <c r="CK39" s="227"/>
      <c r="CL39" s="227"/>
      <c r="CM39" s="227"/>
      <c r="CN39" s="227"/>
      <c r="CO39" s="227"/>
      <c r="CP39" s="227"/>
      <c r="CQ39" s="227"/>
      <c r="CR39" s="227"/>
      <c r="CS39" s="227"/>
      <c r="CT39" s="227"/>
      <c r="CU39" s="227"/>
      <c r="CV39" s="227"/>
      <c r="CW39" s="227"/>
      <c r="CX39" s="227"/>
      <c r="CY39" s="227"/>
      <c r="CZ39" s="227"/>
      <c r="DA39" s="227"/>
      <c r="DB39" s="227"/>
      <c r="DC39" s="227"/>
      <c r="DD39" s="227"/>
      <c r="DE39" s="227"/>
      <c r="DF39" s="227"/>
      <c r="DG39" s="227"/>
      <c r="DH39" s="227"/>
      <c r="DI39" s="227"/>
      <c r="DJ39" s="227"/>
      <c r="DK39" s="227"/>
      <c r="DL39" s="227"/>
      <c r="DM39" s="227"/>
      <c r="DN39" s="227"/>
      <c r="DO39" s="227"/>
      <c r="DP39" s="227"/>
      <c r="DQ39" s="227"/>
      <c r="DR39" s="227"/>
      <c r="DS39" s="227"/>
      <c r="DT39" s="227"/>
      <c r="DU39" s="227"/>
      <c r="DV39" s="227"/>
      <c r="DW39" s="227"/>
      <c r="DX39" s="227"/>
      <c r="DY39" s="227"/>
      <c r="DZ39" s="227"/>
      <c r="EA39" s="227"/>
      <c r="EB39" s="227"/>
      <c r="EC39" s="227"/>
      <c r="ED39" s="227"/>
      <c r="EE39" s="227"/>
      <c r="EF39" s="227"/>
      <c r="EG39" s="227"/>
      <c r="EH39" s="227"/>
      <c r="EI39" s="227"/>
      <c r="EJ39" s="227"/>
      <c r="EK39" s="227"/>
      <c r="EL39" s="227"/>
      <c r="EM39" s="227"/>
      <c r="EN39" s="227"/>
      <c r="EO39" s="227"/>
      <c r="EP39" s="227"/>
      <c r="EQ39" s="227"/>
      <c r="ER39" s="227"/>
      <c r="ES39" s="227"/>
      <c r="ET39" s="227"/>
      <c r="EU39" s="227"/>
      <c r="EV39" s="227"/>
      <c r="EW39" s="227"/>
      <c r="EX39" s="227"/>
      <c r="EY39" s="227"/>
      <c r="EZ39" s="227"/>
      <c r="FA39" s="227"/>
      <c r="FB39" s="227"/>
      <c r="FC39" s="227"/>
      <c r="FD39" s="227"/>
      <c r="FE39" s="227"/>
      <c r="FF39" s="227"/>
      <c r="FG39" s="227"/>
      <c r="FH39" s="227"/>
      <c r="FI39" s="227"/>
      <c r="FJ39" s="227"/>
      <c r="FK39" s="227"/>
      <c r="FL39" s="227"/>
      <c r="FM39" s="227"/>
      <c r="FN39" s="227"/>
      <c r="FO39" s="227"/>
      <c r="FP39" s="227"/>
      <c r="FQ39" s="227"/>
      <c r="FR39" s="227"/>
      <c r="FS39" s="227"/>
      <c r="FT39" s="227"/>
      <c r="FU39" s="227"/>
      <c r="FV39" s="227"/>
      <c r="FW39" s="227"/>
      <c r="FX39" s="227"/>
      <c r="FY39" s="227"/>
      <c r="FZ39" s="227"/>
      <c r="GA39" s="227"/>
      <c r="GB39" s="227"/>
      <c r="GC39" s="227"/>
      <c r="GD39" s="227"/>
      <c r="GE39" s="227"/>
      <c r="GF39" s="227"/>
      <c r="GG39" s="227"/>
      <c r="GH39" s="227"/>
      <c r="GI39" s="227"/>
      <c r="GJ39" s="227"/>
      <c r="GK39" s="227"/>
      <c r="GL39" s="227"/>
      <c r="GM39" s="227"/>
      <c r="GN39" s="227"/>
      <c r="GO39" s="227"/>
      <c r="GP39" s="227"/>
      <c r="GQ39" s="227"/>
      <c r="GR39" s="227"/>
      <c r="GS39" s="227"/>
      <c r="GT39" s="227"/>
      <c r="GU39" s="227"/>
      <c r="GV39" s="227"/>
      <c r="GW39" s="227"/>
      <c r="GX39" s="227"/>
      <c r="GY39" s="227"/>
      <c r="GZ39" s="227"/>
      <c r="HA39" s="227"/>
      <c r="HB39" s="227"/>
      <c r="HC39" s="227"/>
      <c r="HD39" s="227"/>
      <c r="HE39" s="227"/>
      <c r="HF39" s="227"/>
      <c r="HG39" s="227"/>
      <c r="HH39" s="227"/>
      <c r="HI39" s="227"/>
      <c r="HJ39" s="227"/>
    </row>
    <row r="40" spans="1:218" ht="15" customHeight="1">
      <c r="A40" s="355"/>
      <c r="B40" s="293" t="s">
        <v>20</v>
      </c>
      <c r="C40" s="289"/>
      <c r="D40" s="289"/>
      <c r="E40" s="289">
        <v>2</v>
      </c>
      <c r="F40" s="289">
        <v>2</v>
      </c>
      <c r="G40" s="306" t="s">
        <v>420</v>
      </c>
      <c r="H40" s="305">
        <v>3</v>
      </c>
      <c r="I40" s="305">
        <v>3</v>
      </c>
      <c r="J40" s="289"/>
      <c r="K40" s="289"/>
      <c r="L40" s="311" t="s">
        <v>543</v>
      </c>
      <c r="M40" s="289">
        <v>2</v>
      </c>
      <c r="N40" s="289">
        <v>2</v>
      </c>
      <c r="O40" s="294"/>
      <c r="P40" s="294"/>
      <c r="Q40" s="456" t="s">
        <v>591</v>
      </c>
      <c r="R40" s="303"/>
      <c r="S40" s="303"/>
      <c r="T40" s="457">
        <v>3</v>
      </c>
      <c r="U40" s="457">
        <v>3</v>
      </c>
      <c r="V40" s="226"/>
      <c r="W40" s="226"/>
      <c r="Y40" s="227"/>
      <c r="Z40" s="227"/>
      <c r="AA40" s="227"/>
      <c r="AB40" s="227"/>
      <c r="AC40" s="227"/>
      <c r="AD40" s="227"/>
      <c r="AE40" s="227"/>
      <c r="AF40" s="227"/>
      <c r="AG40" s="227"/>
      <c r="AH40" s="227"/>
      <c r="AI40" s="227"/>
      <c r="AJ40" s="227"/>
      <c r="AK40" s="227"/>
      <c r="AL40" s="227"/>
      <c r="AM40" s="227"/>
      <c r="AN40" s="227"/>
      <c r="AO40" s="227"/>
      <c r="AP40" s="227"/>
      <c r="AQ40" s="227"/>
      <c r="AR40" s="227"/>
      <c r="AS40" s="227"/>
      <c r="AT40" s="227"/>
      <c r="AU40" s="227"/>
      <c r="AV40" s="227"/>
      <c r="AW40" s="227"/>
      <c r="AX40" s="227"/>
      <c r="AY40" s="227"/>
      <c r="AZ40" s="227"/>
      <c r="BA40" s="227"/>
      <c r="BB40" s="227"/>
      <c r="BC40" s="227"/>
      <c r="BD40" s="227"/>
      <c r="BE40" s="227"/>
      <c r="BF40" s="227"/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27"/>
      <c r="BR40" s="227"/>
      <c r="BS40" s="227"/>
      <c r="BT40" s="227"/>
      <c r="BU40" s="227"/>
      <c r="BV40" s="227"/>
      <c r="BW40" s="227"/>
      <c r="BX40" s="227"/>
      <c r="BY40" s="227"/>
      <c r="BZ40" s="227"/>
      <c r="CA40" s="227"/>
      <c r="CB40" s="227"/>
      <c r="CC40" s="227"/>
      <c r="CD40" s="227"/>
      <c r="CE40" s="227"/>
      <c r="CF40" s="227"/>
      <c r="CG40" s="227"/>
      <c r="CH40" s="227"/>
      <c r="CI40" s="227"/>
      <c r="CJ40" s="227"/>
      <c r="CK40" s="227"/>
      <c r="CL40" s="227"/>
      <c r="CM40" s="227"/>
      <c r="CN40" s="227"/>
      <c r="CO40" s="227"/>
      <c r="CP40" s="227"/>
      <c r="CQ40" s="227"/>
      <c r="CR40" s="227"/>
      <c r="CS40" s="227"/>
      <c r="CT40" s="227"/>
      <c r="CU40" s="227"/>
      <c r="CV40" s="227"/>
      <c r="CW40" s="227"/>
      <c r="CX40" s="227"/>
      <c r="CY40" s="227"/>
      <c r="CZ40" s="227"/>
      <c r="DA40" s="227"/>
      <c r="DB40" s="227"/>
      <c r="DC40" s="227"/>
      <c r="DD40" s="227"/>
      <c r="DE40" s="227"/>
      <c r="DF40" s="227"/>
      <c r="DG40" s="227"/>
      <c r="DH40" s="227"/>
      <c r="DI40" s="227"/>
      <c r="DJ40" s="227"/>
      <c r="DK40" s="227"/>
      <c r="DL40" s="227"/>
      <c r="DM40" s="227"/>
      <c r="DN40" s="227"/>
      <c r="DO40" s="227"/>
      <c r="DP40" s="227"/>
      <c r="DQ40" s="227"/>
      <c r="DR40" s="227"/>
      <c r="DS40" s="227"/>
      <c r="DT40" s="227"/>
      <c r="DU40" s="227"/>
      <c r="DV40" s="227"/>
      <c r="DW40" s="227"/>
      <c r="DX40" s="227"/>
      <c r="DY40" s="227"/>
      <c r="DZ40" s="227"/>
      <c r="EA40" s="227"/>
      <c r="EB40" s="227"/>
      <c r="EC40" s="227"/>
      <c r="ED40" s="227"/>
      <c r="EE40" s="227"/>
      <c r="EF40" s="227"/>
      <c r="EG40" s="227"/>
      <c r="EH40" s="227"/>
      <c r="EI40" s="227"/>
      <c r="EJ40" s="227"/>
      <c r="EK40" s="227"/>
      <c r="EL40" s="227"/>
      <c r="EM40" s="227"/>
      <c r="EN40" s="227"/>
      <c r="EO40" s="227"/>
      <c r="EP40" s="227"/>
      <c r="EQ40" s="227"/>
      <c r="ER40" s="227"/>
      <c r="ES40" s="227"/>
      <c r="ET40" s="227"/>
      <c r="EU40" s="227"/>
      <c r="EV40" s="227"/>
      <c r="EW40" s="227"/>
      <c r="EX40" s="227"/>
      <c r="EY40" s="227"/>
      <c r="EZ40" s="227"/>
      <c r="FA40" s="227"/>
      <c r="FB40" s="227"/>
      <c r="FC40" s="227"/>
      <c r="FD40" s="227"/>
      <c r="FE40" s="227"/>
      <c r="FF40" s="227"/>
      <c r="FG40" s="227"/>
      <c r="FH40" s="227"/>
      <c r="FI40" s="227"/>
      <c r="FJ40" s="227"/>
      <c r="FK40" s="227"/>
      <c r="FL40" s="227"/>
      <c r="FM40" s="227"/>
      <c r="FN40" s="227"/>
      <c r="FO40" s="227"/>
      <c r="FP40" s="227"/>
      <c r="FQ40" s="227"/>
      <c r="FR40" s="227"/>
      <c r="FS40" s="227"/>
      <c r="FT40" s="227"/>
      <c r="FU40" s="227"/>
      <c r="FV40" s="227"/>
      <c r="FW40" s="227"/>
      <c r="FX40" s="227"/>
      <c r="FY40" s="227"/>
      <c r="FZ40" s="227"/>
      <c r="GA40" s="227"/>
      <c r="GB40" s="227"/>
      <c r="GC40" s="227"/>
      <c r="GD40" s="227"/>
      <c r="GE40" s="227"/>
      <c r="GF40" s="227"/>
      <c r="GG40" s="227"/>
      <c r="GH40" s="227"/>
      <c r="GI40" s="227"/>
      <c r="GJ40" s="227"/>
      <c r="GK40" s="227"/>
      <c r="GL40" s="227"/>
      <c r="GM40" s="227"/>
      <c r="GN40" s="227"/>
      <c r="GO40" s="227"/>
      <c r="GP40" s="227"/>
      <c r="GQ40" s="227"/>
      <c r="GR40" s="227"/>
      <c r="GS40" s="227"/>
      <c r="GT40" s="227"/>
      <c r="GU40" s="227"/>
      <c r="GV40" s="227"/>
      <c r="GW40" s="227"/>
      <c r="GX40" s="227"/>
      <c r="GY40" s="227"/>
      <c r="GZ40" s="227"/>
      <c r="HA40" s="227"/>
      <c r="HB40" s="227"/>
      <c r="HC40" s="227"/>
      <c r="HD40" s="227"/>
      <c r="HE40" s="227"/>
      <c r="HF40" s="227"/>
      <c r="HG40" s="227"/>
      <c r="HH40" s="227"/>
      <c r="HI40" s="227"/>
      <c r="HJ40" s="227"/>
    </row>
    <row r="41" spans="1:218" ht="15" customHeight="1">
      <c r="A41" s="355"/>
      <c r="B41" s="293"/>
      <c r="C41" s="289"/>
      <c r="D41" s="289"/>
      <c r="E41" s="289"/>
      <c r="F41" s="289"/>
      <c r="G41" s="293" t="s">
        <v>467</v>
      </c>
      <c r="H41" s="289">
        <v>2</v>
      </c>
      <c r="I41" s="289">
        <v>2</v>
      </c>
      <c r="J41" s="307"/>
      <c r="K41" s="307"/>
      <c r="L41" s="293" t="s">
        <v>236</v>
      </c>
      <c r="M41" s="289">
        <v>2</v>
      </c>
      <c r="N41" s="289">
        <v>2</v>
      </c>
      <c r="O41" s="305"/>
      <c r="P41" s="305"/>
      <c r="Q41" s="293" t="s">
        <v>541</v>
      </c>
      <c r="R41" s="289"/>
      <c r="S41" s="289"/>
      <c r="T41" s="457">
        <v>3</v>
      </c>
      <c r="U41" s="457">
        <v>3</v>
      </c>
      <c r="V41" s="226"/>
      <c r="W41" s="226"/>
      <c r="Y41" s="227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  <c r="AX41" s="227"/>
      <c r="AY41" s="227"/>
      <c r="AZ41" s="227"/>
      <c r="BA41" s="227"/>
      <c r="BB41" s="227"/>
      <c r="BC41" s="227"/>
      <c r="BD41" s="227"/>
      <c r="BE41" s="227"/>
      <c r="BF41" s="227"/>
      <c r="BG41" s="227"/>
      <c r="BH41" s="227"/>
      <c r="BI41" s="227"/>
      <c r="BJ41" s="227"/>
      <c r="BK41" s="227"/>
      <c r="BL41" s="227"/>
      <c r="BM41" s="227"/>
      <c r="BN41" s="227"/>
      <c r="BO41" s="227"/>
      <c r="BP41" s="227"/>
      <c r="BQ41" s="227"/>
      <c r="BR41" s="227"/>
      <c r="BS41" s="227"/>
      <c r="BT41" s="227"/>
      <c r="BU41" s="227"/>
      <c r="BV41" s="227"/>
      <c r="BW41" s="227"/>
      <c r="BX41" s="227"/>
      <c r="BY41" s="227"/>
      <c r="BZ41" s="227"/>
      <c r="CA41" s="227"/>
      <c r="CB41" s="227"/>
      <c r="CC41" s="227"/>
      <c r="CD41" s="227"/>
      <c r="CE41" s="227"/>
      <c r="CF41" s="227"/>
      <c r="CG41" s="227"/>
      <c r="CH41" s="227"/>
      <c r="CI41" s="227"/>
      <c r="CJ41" s="227"/>
      <c r="CK41" s="227"/>
      <c r="CL41" s="227"/>
      <c r="CM41" s="227"/>
      <c r="CN41" s="227"/>
      <c r="CO41" s="227"/>
      <c r="CP41" s="227"/>
      <c r="CQ41" s="227"/>
      <c r="CR41" s="227"/>
      <c r="CS41" s="227"/>
      <c r="CT41" s="227"/>
      <c r="CU41" s="227"/>
      <c r="CV41" s="227"/>
      <c r="CW41" s="227"/>
      <c r="CX41" s="227"/>
      <c r="CY41" s="227"/>
      <c r="CZ41" s="227"/>
      <c r="DA41" s="227"/>
      <c r="DB41" s="227"/>
      <c r="DC41" s="227"/>
      <c r="DD41" s="227"/>
      <c r="DE41" s="227"/>
      <c r="DF41" s="227"/>
      <c r="DG41" s="227"/>
      <c r="DH41" s="227"/>
      <c r="DI41" s="227"/>
      <c r="DJ41" s="227"/>
      <c r="DK41" s="227"/>
      <c r="DL41" s="227"/>
      <c r="DM41" s="227"/>
      <c r="DN41" s="227"/>
      <c r="DO41" s="227"/>
      <c r="DP41" s="227"/>
      <c r="DQ41" s="227"/>
      <c r="DR41" s="227"/>
      <c r="DS41" s="227"/>
      <c r="DT41" s="227"/>
      <c r="DU41" s="227"/>
      <c r="DV41" s="227"/>
      <c r="DW41" s="227"/>
      <c r="DX41" s="227"/>
      <c r="DY41" s="227"/>
      <c r="DZ41" s="227"/>
      <c r="EA41" s="227"/>
      <c r="EB41" s="227"/>
      <c r="EC41" s="227"/>
      <c r="ED41" s="227"/>
      <c r="EE41" s="227"/>
      <c r="EF41" s="227"/>
      <c r="EG41" s="227"/>
      <c r="EH41" s="227"/>
      <c r="EI41" s="227"/>
      <c r="EJ41" s="227"/>
      <c r="EK41" s="227"/>
      <c r="EL41" s="227"/>
      <c r="EM41" s="227"/>
      <c r="EN41" s="227"/>
      <c r="EO41" s="227"/>
      <c r="EP41" s="227"/>
      <c r="EQ41" s="227"/>
      <c r="ER41" s="227"/>
      <c r="ES41" s="227"/>
      <c r="ET41" s="227"/>
      <c r="EU41" s="227"/>
      <c r="EV41" s="227"/>
      <c r="EW41" s="227"/>
      <c r="EX41" s="227"/>
      <c r="EY41" s="227"/>
      <c r="EZ41" s="227"/>
      <c r="FA41" s="227"/>
      <c r="FB41" s="227"/>
      <c r="FC41" s="227"/>
      <c r="FD41" s="227"/>
      <c r="FE41" s="227"/>
      <c r="FF41" s="227"/>
      <c r="FG41" s="227"/>
      <c r="FH41" s="227"/>
      <c r="FI41" s="227"/>
      <c r="FJ41" s="227"/>
      <c r="FK41" s="227"/>
      <c r="FL41" s="227"/>
      <c r="FM41" s="227"/>
      <c r="FN41" s="227"/>
      <c r="FO41" s="227"/>
      <c r="FP41" s="227"/>
      <c r="FQ41" s="227"/>
      <c r="FR41" s="227"/>
      <c r="FS41" s="227"/>
      <c r="FT41" s="227"/>
      <c r="FU41" s="227"/>
      <c r="FV41" s="227"/>
      <c r="FW41" s="227"/>
      <c r="FX41" s="227"/>
      <c r="FY41" s="227"/>
      <c r="FZ41" s="227"/>
      <c r="GA41" s="227"/>
      <c r="GB41" s="227"/>
      <c r="GC41" s="227"/>
      <c r="GD41" s="227"/>
      <c r="GE41" s="227"/>
      <c r="GF41" s="227"/>
      <c r="GG41" s="227"/>
      <c r="GH41" s="227"/>
      <c r="GI41" s="227"/>
      <c r="GJ41" s="227"/>
      <c r="GK41" s="227"/>
      <c r="GL41" s="227"/>
      <c r="GM41" s="227"/>
      <c r="GN41" s="227"/>
      <c r="GO41" s="227"/>
      <c r="GP41" s="227"/>
      <c r="GQ41" s="227"/>
      <c r="GR41" s="227"/>
      <c r="GS41" s="227"/>
      <c r="GT41" s="227"/>
      <c r="GU41" s="227"/>
      <c r="GV41" s="227"/>
      <c r="GW41" s="227"/>
      <c r="GX41" s="227"/>
      <c r="GY41" s="227"/>
      <c r="GZ41" s="227"/>
      <c r="HA41" s="227"/>
      <c r="HB41" s="227"/>
      <c r="HC41" s="227"/>
      <c r="HD41" s="227"/>
      <c r="HE41" s="227"/>
      <c r="HF41" s="227"/>
      <c r="HG41" s="227"/>
      <c r="HH41" s="227"/>
      <c r="HI41" s="227"/>
      <c r="HJ41" s="227"/>
    </row>
    <row r="42" spans="1:218" ht="15" customHeight="1">
      <c r="A42" s="355"/>
      <c r="B42" s="293"/>
      <c r="C42" s="289"/>
      <c r="D42" s="289"/>
      <c r="E42" s="289"/>
      <c r="F42" s="289"/>
      <c r="G42" s="293" t="s">
        <v>128</v>
      </c>
      <c r="H42" s="294">
        <v>3</v>
      </c>
      <c r="I42" s="294">
        <v>3</v>
      </c>
      <c r="J42" s="307"/>
      <c r="K42" s="307"/>
      <c r="L42" s="310" t="s">
        <v>434</v>
      </c>
      <c r="M42" s="289">
        <v>2</v>
      </c>
      <c r="N42" s="289">
        <v>2</v>
      </c>
      <c r="O42" s="305"/>
      <c r="P42" s="305"/>
      <c r="Q42" s="293" t="s">
        <v>528</v>
      </c>
      <c r="R42" s="294"/>
      <c r="S42" s="294"/>
      <c r="T42" s="289">
        <v>2</v>
      </c>
      <c r="U42" s="289">
        <v>2</v>
      </c>
      <c r="V42" s="226"/>
      <c r="W42" s="226"/>
      <c r="X42" s="226"/>
      <c r="Y42" s="227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/>
      <c r="AW42" s="227"/>
      <c r="AX42" s="227"/>
      <c r="AY42" s="227"/>
      <c r="AZ42" s="227"/>
      <c r="BA42" s="227"/>
      <c r="BB42" s="227"/>
      <c r="BC42" s="227"/>
      <c r="BD42" s="227"/>
      <c r="BE42" s="227"/>
      <c r="BF42" s="227"/>
      <c r="BG42" s="227"/>
      <c r="BH42" s="227"/>
      <c r="BI42" s="227"/>
      <c r="BJ42" s="227"/>
      <c r="BK42" s="227"/>
      <c r="BL42" s="227"/>
      <c r="BM42" s="227"/>
      <c r="BN42" s="227"/>
      <c r="BO42" s="227"/>
      <c r="BP42" s="227"/>
      <c r="BQ42" s="227"/>
      <c r="BR42" s="227"/>
      <c r="BS42" s="227"/>
      <c r="BT42" s="227"/>
      <c r="BU42" s="227"/>
      <c r="BV42" s="227"/>
      <c r="BW42" s="227"/>
      <c r="BX42" s="227"/>
      <c r="BY42" s="227"/>
      <c r="BZ42" s="227"/>
      <c r="CA42" s="227"/>
      <c r="CB42" s="227"/>
      <c r="CC42" s="227"/>
      <c r="CD42" s="227"/>
      <c r="CE42" s="227"/>
      <c r="CF42" s="227"/>
      <c r="CG42" s="227"/>
      <c r="CH42" s="227"/>
      <c r="CI42" s="227"/>
      <c r="CJ42" s="227"/>
      <c r="CK42" s="227"/>
      <c r="CL42" s="227"/>
      <c r="CM42" s="227"/>
      <c r="CN42" s="227"/>
      <c r="CO42" s="227"/>
      <c r="CP42" s="227"/>
      <c r="CQ42" s="227"/>
      <c r="CR42" s="227"/>
      <c r="CS42" s="227"/>
      <c r="CT42" s="227"/>
      <c r="CU42" s="227"/>
      <c r="CV42" s="227"/>
      <c r="CW42" s="227"/>
      <c r="CX42" s="227"/>
      <c r="CY42" s="227"/>
      <c r="CZ42" s="227"/>
      <c r="DA42" s="227"/>
      <c r="DB42" s="227"/>
      <c r="DC42" s="227"/>
      <c r="DD42" s="227"/>
      <c r="DE42" s="227"/>
      <c r="DF42" s="227"/>
      <c r="DG42" s="227"/>
      <c r="DH42" s="227"/>
      <c r="DI42" s="227"/>
      <c r="DJ42" s="227"/>
      <c r="DK42" s="227"/>
      <c r="DL42" s="227"/>
      <c r="DM42" s="227"/>
      <c r="DN42" s="227"/>
      <c r="DO42" s="227"/>
      <c r="DP42" s="227"/>
      <c r="DQ42" s="227"/>
      <c r="DR42" s="227"/>
      <c r="DS42" s="227"/>
      <c r="DT42" s="227"/>
      <c r="DU42" s="227"/>
      <c r="DV42" s="227"/>
      <c r="DW42" s="227"/>
      <c r="DX42" s="227"/>
      <c r="DY42" s="227"/>
      <c r="DZ42" s="227"/>
      <c r="EA42" s="227"/>
      <c r="EB42" s="227"/>
      <c r="EC42" s="227"/>
      <c r="ED42" s="227"/>
      <c r="EE42" s="227"/>
      <c r="EF42" s="227"/>
      <c r="EG42" s="227"/>
      <c r="EH42" s="227"/>
      <c r="EI42" s="227"/>
      <c r="EJ42" s="227"/>
      <c r="EK42" s="227"/>
      <c r="EL42" s="227"/>
      <c r="EM42" s="227"/>
      <c r="EN42" s="227"/>
      <c r="EO42" s="227"/>
      <c r="EP42" s="227"/>
      <c r="EQ42" s="227"/>
      <c r="ER42" s="227"/>
      <c r="ES42" s="227"/>
      <c r="ET42" s="227"/>
      <c r="EU42" s="227"/>
      <c r="EV42" s="227"/>
      <c r="EW42" s="227"/>
      <c r="EX42" s="227"/>
      <c r="EY42" s="227"/>
      <c r="EZ42" s="227"/>
      <c r="FA42" s="227"/>
      <c r="FB42" s="227"/>
      <c r="FC42" s="227"/>
      <c r="FD42" s="227"/>
      <c r="FE42" s="227"/>
      <c r="FF42" s="227"/>
      <c r="FG42" s="227"/>
      <c r="FH42" s="227"/>
      <c r="FI42" s="227"/>
      <c r="FJ42" s="227"/>
      <c r="FK42" s="227"/>
      <c r="FL42" s="227"/>
      <c r="FM42" s="227"/>
      <c r="FN42" s="227"/>
      <c r="FO42" s="227"/>
      <c r="FP42" s="227"/>
      <c r="FQ42" s="227"/>
      <c r="FR42" s="227"/>
      <c r="FS42" s="227"/>
      <c r="FT42" s="227"/>
      <c r="FU42" s="227"/>
      <c r="FV42" s="227"/>
      <c r="FW42" s="227"/>
      <c r="FX42" s="227"/>
      <c r="FY42" s="227"/>
      <c r="FZ42" s="227"/>
      <c r="GA42" s="227"/>
      <c r="GB42" s="227"/>
      <c r="GC42" s="227"/>
      <c r="GD42" s="227"/>
      <c r="GE42" s="227"/>
      <c r="GF42" s="227"/>
      <c r="GG42" s="227"/>
      <c r="GH42" s="227"/>
      <c r="GI42" s="227"/>
      <c r="GJ42" s="227"/>
      <c r="GK42" s="227"/>
      <c r="GL42" s="227"/>
      <c r="GM42" s="227"/>
      <c r="GN42" s="227"/>
      <c r="GO42" s="227"/>
      <c r="GP42" s="227"/>
      <c r="GQ42" s="227"/>
      <c r="GR42" s="227"/>
      <c r="GS42" s="227"/>
      <c r="GT42" s="227"/>
      <c r="GU42" s="227"/>
      <c r="GV42" s="227"/>
      <c r="GW42" s="227"/>
      <c r="GX42" s="227"/>
      <c r="GY42" s="227"/>
      <c r="GZ42" s="227"/>
      <c r="HA42" s="227"/>
      <c r="HB42" s="227"/>
      <c r="HC42" s="227"/>
      <c r="HD42" s="227"/>
      <c r="HE42" s="227"/>
      <c r="HF42" s="227"/>
      <c r="HG42" s="227"/>
      <c r="HH42" s="227"/>
      <c r="HI42" s="227"/>
      <c r="HJ42" s="227"/>
    </row>
    <row r="43" spans="1:218" ht="15" customHeight="1">
      <c r="A43" s="355"/>
      <c r="B43" s="304"/>
      <c r="C43" s="289"/>
      <c r="D43" s="289"/>
      <c r="E43" s="300"/>
      <c r="F43" s="300"/>
      <c r="G43" s="293" t="s">
        <v>233</v>
      </c>
      <c r="H43" s="289">
        <v>2</v>
      </c>
      <c r="I43" s="289">
        <v>2</v>
      </c>
      <c r="J43" s="307"/>
      <c r="K43" s="307"/>
      <c r="L43" s="458" t="s">
        <v>420</v>
      </c>
      <c r="M43" s="305">
        <v>3</v>
      </c>
      <c r="N43" s="305">
        <v>3</v>
      </c>
      <c r="O43" s="305"/>
      <c r="P43" s="305"/>
      <c r="Q43" s="293" t="s">
        <v>542</v>
      </c>
      <c r="R43" s="294"/>
      <c r="S43" s="294"/>
      <c r="T43" s="289">
        <v>3</v>
      </c>
      <c r="U43" s="289">
        <v>3</v>
      </c>
      <c r="V43" s="226"/>
      <c r="W43" s="226"/>
      <c r="X43" s="226"/>
      <c r="Y43" s="227"/>
      <c r="Z43" s="227"/>
      <c r="AA43" s="227"/>
      <c r="AB43" s="227"/>
      <c r="AC43" s="227"/>
      <c r="AD43" s="227"/>
      <c r="AE43" s="227"/>
      <c r="AF43" s="227"/>
      <c r="AG43" s="227"/>
      <c r="AH43" s="227"/>
      <c r="AI43" s="227"/>
      <c r="AJ43" s="227"/>
      <c r="AK43" s="227"/>
      <c r="AL43" s="227"/>
      <c r="AM43" s="227"/>
      <c r="AN43" s="227"/>
      <c r="AO43" s="227"/>
      <c r="AP43" s="227"/>
      <c r="AQ43" s="227"/>
      <c r="AR43" s="227"/>
      <c r="AS43" s="227"/>
      <c r="AT43" s="227"/>
      <c r="AU43" s="227"/>
      <c r="AV43" s="227"/>
      <c r="AW43" s="227"/>
      <c r="AX43" s="227"/>
      <c r="AY43" s="227"/>
      <c r="AZ43" s="227"/>
      <c r="BA43" s="227"/>
      <c r="BB43" s="227"/>
      <c r="BC43" s="227"/>
      <c r="BD43" s="227"/>
      <c r="BE43" s="227"/>
      <c r="BF43" s="227"/>
      <c r="BG43" s="227"/>
      <c r="BH43" s="227"/>
      <c r="BI43" s="227"/>
      <c r="BJ43" s="227"/>
      <c r="BK43" s="227"/>
      <c r="BL43" s="227"/>
      <c r="BM43" s="227"/>
      <c r="BN43" s="227"/>
      <c r="BO43" s="227"/>
      <c r="BP43" s="227"/>
      <c r="BQ43" s="227"/>
      <c r="BR43" s="227"/>
      <c r="BS43" s="227"/>
      <c r="BT43" s="227"/>
      <c r="BU43" s="227"/>
      <c r="BV43" s="227"/>
      <c r="BW43" s="227"/>
      <c r="BX43" s="227"/>
      <c r="BY43" s="227"/>
      <c r="BZ43" s="227"/>
      <c r="CA43" s="227"/>
      <c r="CB43" s="227"/>
      <c r="CC43" s="227"/>
      <c r="CD43" s="227"/>
      <c r="CE43" s="227"/>
      <c r="CF43" s="227"/>
      <c r="CG43" s="227"/>
      <c r="CH43" s="227"/>
      <c r="CI43" s="227"/>
      <c r="CJ43" s="227"/>
      <c r="CK43" s="227"/>
      <c r="CL43" s="227"/>
      <c r="CM43" s="227"/>
      <c r="CN43" s="227"/>
      <c r="CO43" s="227"/>
      <c r="CP43" s="227"/>
      <c r="CQ43" s="227"/>
      <c r="CR43" s="227"/>
      <c r="CS43" s="227"/>
      <c r="CT43" s="227"/>
      <c r="CU43" s="227"/>
      <c r="CV43" s="227"/>
      <c r="CW43" s="227"/>
      <c r="CX43" s="227"/>
      <c r="CY43" s="227"/>
      <c r="CZ43" s="227"/>
      <c r="DA43" s="227"/>
      <c r="DB43" s="227"/>
      <c r="DC43" s="227"/>
      <c r="DD43" s="227"/>
      <c r="DE43" s="227"/>
      <c r="DF43" s="227"/>
      <c r="DG43" s="227"/>
      <c r="DH43" s="227"/>
      <c r="DI43" s="227"/>
      <c r="DJ43" s="227"/>
      <c r="DK43" s="227"/>
      <c r="DL43" s="227"/>
      <c r="DM43" s="227"/>
      <c r="DN43" s="227"/>
      <c r="DO43" s="227"/>
      <c r="DP43" s="227"/>
      <c r="DQ43" s="227"/>
      <c r="DR43" s="227"/>
      <c r="DS43" s="227"/>
      <c r="DT43" s="227"/>
      <c r="DU43" s="227"/>
      <c r="DV43" s="227"/>
      <c r="DW43" s="227"/>
      <c r="DX43" s="227"/>
      <c r="DY43" s="227"/>
      <c r="DZ43" s="227"/>
      <c r="EA43" s="227"/>
      <c r="EB43" s="227"/>
      <c r="EC43" s="227"/>
      <c r="ED43" s="227"/>
      <c r="EE43" s="227"/>
      <c r="EF43" s="227"/>
      <c r="EG43" s="227"/>
      <c r="EH43" s="227"/>
      <c r="EI43" s="227"/>
      <c r="EJ43" s="227"/>
      <c r="EK43" s="227"/>
      <c r="EL43" s="227"/>
      <c r="EM43" s="227"/>
      <c r="EN43" s="227"/>
      <c r="EO43" s="227"/>
      <c r="EP43" s="227"/>
      <c r="EQ43" s="227"/>
      <c r="ER43" s="227"/>
      <c r="ES43" s="227"/>
      <c r="ET43" s="227"/>
      <c r="EU43" s="227"/>
      <c r="EV43" s="227"/>
      <c r="EW43" s="227"/>
      <c r="EX43" s="227"/>
      <c r="EY43" s="227"/>
      <c r="EZ43" s="227"/>
      <c r="FA43" s="227"/>
      <c r="FB43" s="227"/>
      <c r="FC43" s="227"/>
      <c r="FD43" s="227"/>
      <c r="FE43" s="227"/>
      <c r="FF43" s="227"/>
      <c r="FG43" s="227"/>
      <c r="FH43" s="227"/>
      <c r="FI43" s="227"/>
      <c r="FJ43" s="227"/>
      <c r="FK43" s="227"/>
      <c r="FL43" s="227"/>
      <c r="FM43" s="227"/>
      <c r="FN43" s="227"/>
      <c r="FO43" s="227"/>
      <c r="FP43" s="227"/>
      <c r="FQ43" s="227"/>
      <c r="FR43" s="227"/>
      <c r="FS43" s="227"/>
      <c r="FT43" s="227"/>
      <c r="FU43" s="227"/>
      <c r="FV43" s="227"/>
      <c r="FW43" s="227"/>
      <c r="FX43" s="227"/>
      <c r="FY43" s="227"/>
      <c r="FZ43" s="227"/>
      <c r="GA43" s="227"/>
      <c r="GB43" s="227"/>
      <c r="GC43" s="227"/>
      <c r="GD43" s="227"/>
      <c r="GE43" s="227"/>
      <c r="GF43" s="227"/>
      <c r="GG43" s="227"/>
      <c r="GH43" s="227"/>
      <c r="GI43" s="227"/>
      <c r="GJ43" s="227"/>
      <c r="GK43" s="227"/>
      <c r="GL43" s="227"/>
      <c r="GM43" s="227"/>
      <c r="GN43" s="227"/>
      <c r="GO43" s="227"/>
      <c r="GP43" s="227"/>
      <c r="GQ43" s="227"/>
      <c r="GR43" s="227"/>
      <c r="GS43" s="227"/>
      <c r="GT43" s="227"/>
      <c r="GU43" s="227"/>
      <c r="GV43" s="227"/>
      <c r="GW43" s="227"/>
      <c r="GX43" s="227"/>
      <c r="GY43" s="227"/>
      <c r="GZ43" s="227"/>
      <c r="HA43" s="227"/>
      <c r="HB43" s="227"/>
      <c r="HC43" s="227"/>
      <c r="HD43" s="227"/>
      <c r="HE43" s="227"/>
      <c r="HF43" s="227"/>
      <c r="HG43" s="227"/>
      <c r="HH43" s="227"/>
      <c r="HI43" s="227"/>
      <c r="HJ43" s="227"/>
    </row>
    <row r="44" spans="1:218" ht="15" customHeight="1">
      <c r="A44" s="355"/>
      <c r="B44" s="304"/>
      <c r="C44" s="289"/>
      <c r="D44" s="289"/>
      <c r="E44" s="300"/>
      <c r="F44" s="300"/>
      <c r="G44" s="460" t="s">
        <v>210</v>
      </c>
      <c r="H44" s="294"/>
      <c r="I44" s="294"/>
      <c r="J44" s="289">
        <v>3</v>
      </c>
      <c r="K44" s="289">
        <v>3</v>
      </c>
      <c r="L44" s="447" t="s">
        <v>403</v>
      </c>
      <c r="M44" s="294">
        <v>3</v>
      </c>
      <c r="N44" s="294">
        <v>3</v>
      </c>
      <c r="O44" s="305"/>
      <c r="P44" s="305"/>
      <c r="Q44" s="293"/>
      <c r="R44" s="294"/>
      <c r="S44" s="294"/>
      <c r="T44" s="289"/>
      <c r="U44" s="289"/>
      <c r="V44" s="226"/>
      <c r="W44" s="226"/>
      <c r="X44" s="226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7"/>
      <c r="AV44" s="227"/>
      <c r="AW44" s="227"/>
      <c r="AX44" s="227"/>
      <c r="AY44" s="227"/>
      <c r="AZ44" s="227"/>
      <c r="BA44" s="227"/>
      <c r="BB44" s="227"/>
      <c r="BC44" s="227"/>
      <c r="BD44" s="227"/>
      <c r="BE44" s="227"/>
      <c r="BF44" s="227"/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27"/>
      <c r="BR44" s="227"/>
      <c r="BS44" s="227"/>
      <c r="BT44" s="227"/>
      <c r="BU44" s="227"/>
      <c r="BV44" s="227"/>
      <c r="BW44" s="227"/>
      <c r="BX44" s="227"/>
      <c r="BY44" s="227"/>
      <c r="BZ44" s="227"/>
      <c r="CA44" s="227"/>
      <c r="CB44" s="227"/>
      <c r="CC44" s="227"/>
      <c r="CD44" s="227"/>
      <c r="CE44" s="227"/>
      <c r="CF44" s="227"/>
      <c r="CG44" s="227"/>
      <c r="CH44" s="227"/>
      <c r="CI44" s="227"/>
      <c r="CJ44" s="227"/>
      <c r="CK44" s="227"/>
      <c r="CL44" s="227"/>
      <c r="CM44" s="227"/>
      <c r="CN44" s="227"/>
      <c r="CO44" s="227"/>
      <c r="CP44" s="227"/>
      <c r="CQ44" s="227"/>
      <c r="CR44" s="227"/>
      <c r="CS44" s="227"/>
      <c r="CT44" s="227"/>
      <c r="CU44" s="227"/>
      <c r="CV44" s="227"/>
      <c r="CW44" s="227"/>
      <c r="CX44" s="227"/>
      <c r="CY44" s="227"/>
      <c r="CZ44" s="227"/>
      <c r="DA44" s="227"/>
      <c r="DB44" s="227"/>
      <c r="DC44" s="227"/>
      <c r="DD44" s="227"/>
      <c r="DE44" s="227"/>
      <c r="DF44" s="227"/>
      <c r="DG44" s="227"/>
      <c r="DH44" s="227"/>
      <c r="DI44" s="227"/>
      <c r="DJ44" s="227"/>
      <c r="DK44" s="227"/>
      <c r="DL44" s="227"/>
      <c r="DM44" s="227"/>
      <c r="DN44" s="227"/>
      <c r="DO44" s="227"/>
      <c r="DP44" s="227"/>
      <c r="DQ44" s="227"/>
      <c r="DR44" s="227"/>
      <c r="DS44" s="227"/>
      <c r="DT44" s="227"/>
      <c r="DU44" s="227"/>
      <c r="DV44" s="227"/>
      <c r="DW44" s="227"/>
      <c r="DX44" s="227"/>
      <c r="DY44" s="227"/>
      <c r="DZ44" s="227"/>
      <c r="EA44" s="227"/>
      <c r="EB44" s="227"/>
      <c r="EC44" s="227"/>
      <c r="ED44" s="227"/>
      <c r="EE44" s="227"/>
      <c r="EF44" s="227"/>
      <c r="EG44" s="227"/>
      <c r="EH44" s="227"/>
      <c r="EI44" s="227"/>
      <c r="EJ44" s="227"/>
      <c r="EK44" s="227"/>
      <c r="EL44" s="227"/>
      <c r="EM44" s="227"/>
      <c r="EN44" s="227"/>
      <c r="EO44" s="227"/>
      <c r="EP44" s="227"/>
      <c r="EQ44" s="227"/>
      <c r="ER44" s="227"/>
      <c r="ES44" s="227"/>
      <c r="ET44" s="227"/>
      <c r="EU44" s="227"/>
      <c r="EV44" s="227"/>
      <c r="EW44" s="227"/>
      <c r="EX44" s="227"/>
      <c r="EY44" s="227"/>
      <c r="EZ44" s="227"/>
      <c r="FA44" s="227"/>
      <c r="FB44" s="227"/>
      <c r="FC44" s="227"/>
      <c r="FD44" s="227"/>
      <c r="FE44" s="227"/>
      <c r="FF44" s="227"/>
      <c r="FG44" s="227"/>
      <c r="FH44" s="227"/>
      <c r="FI44" s="227"/>
      <c r="FJ44" s="227"/>
      <c r="FK44" s="227"/>
      <c r="FL44" s="227"/>
      <c r="FM44" s="227"/>
      <c r="FN44" s="227"/>
      <c r="FO44" s="227"/>
      <c r="FP44" s="227"/>
      <c r="FQ44" s="227"/>
      <c r="FR44" s="227"/>
      <c r="FS44" s="227"/>
      <c r="FT44" s="227"/>
      <c r="FU44" s="227"/>
      <c r="FV44" s="227"/>
      <c r="FW44" s="227"/>
      <c r="FX44" s="227"/>
      <c r="FY44" s="227"/>
      <c r="FZ44" s="227"/>
      <c r="GA44" s="227"/>
      <c r="GB44" s="227"/>
      <c r="GC44" s="227"/>
      <c r="GD44" s="227"/>
      <c r="GE44" s="227"/>
      <c r="GF44" s="227"/>
      <c r="GG44" s="227"/>
      <c r="GH44" s="227"/>
      <c r="GI44" s="227"/>
      <c r="GJ44" s="227"/>
      <c r="GK44" s="227"/>
      <c r="GL44" s="227"/>
      <c r="GM44" s="227"/>
      <c r="GN44" s="227"/>
      <c r="GO44" s="227"/>
      <c r="GP44" s="227"/>
      <c r="GQ44" s="227"/>
      <c r="GR44" s="227"/>
      <c r="GS44" s="227"/>
      <c r="GT44" s="227"/>
      <c r="GU44" s="227"/>
      <c r="GV44" s="227"/>
      <c r="GW44" s="227"/>
      <c r="GX44" s="227"/>
      <c r="GY44" s="227"/>
      <c r="GZ44" s="227"/>
      <c r="HA44" s="227"/>
      <c r="HB44" s="227"/>
      <c r="HC44" s="227"/>
      <c r="HD44" s="227"/>
      <c r="HE44" s="227"/>
      <c r="HF44" s="227"/>
      <c r="HG44" s="227"/>
      <c r="HH44" s="227"/>
      <c r="HI44" s="227"/>
      <c r="HJ44" s="227"/>
    </row>
    <row r="45" spans="1:218" ht="15" customHeight="1">
      <c r="A45" s="355"/>
      <c r="B45" s="293"/>
      <c r="C45" s="289"/>
      <c r="D45" s="289"/>
      <c r="E45" s="289"/>
      <c r="F45" s="289"/>
      <c r="G45" s="447" t="s">
        <v>234</v>
      </c>
      <c r="H45" s="289"/>
      <c r="I45" s="289"/>
      <c r="J45" s="289">
        <v>3</v>
      </c>
      <c r="K45" s="289">
        <v>3</v>
      </c>
      <c r="L45" s="447" t="s">
        <v>604</v>
      </c>
      <c r="M45" s="294"/>
      <c r="N45" s="294"/>
      <c r="O45" s="289">
        <v>3</v>
      </c>
      <c r="P45" s="289">
        <v>3</v>
      </c>
      <c r="Q45" s="293"/>
      <c r="R45" s="289"/>
      <c r="S45" s="289"/>
      <c r="T45" s="289"/>
      <c r="U45" s="289"/>
      <c r="V45" s="226"/>
      <c r="W45" s="226"/>
      <c r="X45" s="226"/>
      <c r="Y45" s="227"/>
      <c r="Z45" s="227"/>
      <c r="AA45" s="227"/>
      <c r="AB45" s="227"/>
      <c r="AC45" s="227"/>
      <c r="AD45" s="227"/>
      <c r="AE45" s="227"/>
      <c r="AF45" s="227"/>
      <c r="AG45" s="227"/>
      <c r="AH45" s="227"/>
      <c r="AI45" s="227"/>
      <c r="AJ45" s="227"/>
      <c r="AK45" s="227"/>
      <c r="AL45" s="227"/>
      <c r="AM45" s="227"/>
      <c r="AN45" s="227"/>
      <c r="AO45" s="227"/>
      <c r="AP45" s="227"/>
      <c r="AQ45" s="227"/>
      <c r="AR45" s="227"/>
      <c r="AS45" s="227"/>
      <c r="AT45" s="227"/>
      <c r="AU45" s="227"/>
      <c r="AV45" s="227"/>
      <c r="AW45" s="227"/>
      <c r="AX45" s="227"/>
      <c r="AY45" s="227"/>
      <c r="AZ45" s="227"/>
      <c r="BA45" s="227"/>
      <c r="BB45" s="227"/>
      <c r="BC45" s="227"/>
      <c r="BD45" s="227"/>
      <c r="BE45" s="227"/>
      <c r="BF45" s="227"/>
      <c r="BG45" s="227"/>
      <c r="BH45" s="227"/>
      <c r="BI45" s="227"/>
      <c r="BJ45" s="227"/>
      <c r="BK45" s="227"/>
      <c r="BL45" s="227"/>
      <c r="BM45" s="227"/>
      <c r="BN45" s="227"/>
      <c r="BO45" s="227"/>
      <c r="BP45" s="227"/>
      <c r="BQ45" s="227"/>
      <c r="BR45" s="227"/>
      <c r="BS45" s="227"/>
      <c r="BT45" s="227"/>
      <c r="BU45" s="227"/>
      <c r="BV45" s="227"/>
      <c r="BW45" s="227"/>
      <c r="BX45" s="227"/>
      <c r="BY45" s="227"/>
      <c r="BZ45" s="227"/>
      <c r="CA45" s="227"/>
      <c r="CB45" s="227"/>
      <c r="CC45" s="227"/>
      <c r="CD45" s="227"/>
      <c r="CE45" s="227"/>
      <c r="CF45" s="227"/>
      <c r="CG45" s="227"/>
      <c r="CH45" s="227"/>
      <c r="CI45" s="227"/>
      <c r="CJ45" s="227"/>
      <c r="CK45" s="227"/>
      <c r="CL45" s="227"/>
      <c r="CM45" s="227"/>
      <c r="CN45" s="227"/>
      <c r="CO45" s="227"/>
      <c r="CP45" s="227"/>
      <c r="CQ45" s="227"/>
      <c r="CR45" s="227"/>
      <c r="CS45" s="227"/>
      <c r="CT45" s="227"/>
      <c r="CU45" s="227"/>
      <c r="CV45" s="227"/>
      <c r="CW45" s="227"/>
      <c r="CX45" s="227"/>
      <c r="CY45" s="227"/>
      <c r="CZ45" s="227"/>
      <c r="DA45" s="227"/>
      <c r="DB45" s="227"/>
      <c r="DC45" s="227"/>
      <c r="DD45" s="227"/>
      <c r="DE45" s="227"/>
      <c r="DF45" s="227"/>
      <c r="DG45" s="227"/>
      <c r="DH45" s="227"/>
      <c r="DI45" s="227"/>
      <c r="DJ45" s="227"/>
      <c r="DK45" s="227"/>
      <c r="DL45" s="227"/>
      <c r="DM45" s="227"/>
      <c r="DN45" s="227"/>
      <c r="DO45" s="227"/>
      <c r="DP45" s="227"/>
      <c r="DQ45" s="227"/>
      <c r="DR45" s="227"/>
      <c r="DS45" s="227"/>
      <c r="DT45" s="227"/>
      <c r="DU45" s="227"/>
      <c r="DV45" s="227"/>
      <c r="DW45" s="227"/>
      <c r="DX45" s="227"/>
      <c r="DY45" s="227"/>
      <c r="DZ45" s="227"/>
      <c r="EA45" s="227"/>
      <c r="EB45" s="227"/>
      <c r="EC45" s="227"/>
      <c r="ED45" s="227"/>
      <c r="EE45" s="227"/>
      <c r="EF45" s="227"/>
      <c r="EG45" s="227"/>
      <c r="EH45" s="227"/>
      <c r="EI45" s="227"/>
      <c r="EJ45" s="227"/>
      <c r="EK45" s="227"/>
      <c r="EL45" s="227"/>
      <c r="EM45" s="227"/>
      <c r="EN45" s="227"/>
      <c r="EO45" s="227"/>
      <c r="EP45" s="227"/>
      <c r="EQ45" s="227"/>
      <c r="ER45" s="227"/>
      <c r="ES45" s="227"/>
      <c r="ET45" s="227"/>
      <c r="EU45" s="227"/>
      <c r="EV45" s="227"/>
      <c r="EW45" s="227"/>
      <c r="EX45" s="227"/>
      <c r="EY45" s="227"/>
      <c r="EZ45" s="227"/>
      <c r="FA45" s="227"/>
      <c r="FB45" s="227"/>
      <c r="FC45" s="227"/>
      <c r="FD45" s="227"/>
      <c r="FE45" s="227"/>
      <c r="FF45" s="227"/>
      <c r="FG45" s="227"/>
      <c r="FH45" s="227"/>
      <c r="FI45" s="227"/>
      <c r="FJ45" s="227"/>
      <c r="FK45" s="227"/>
      <c r="FL45" s="227"/>
      <c r="FM45" s="227"/>
      <c r="FN45" s="227"/>
      <c r="FO45" s="227"/>
      <c r="FP45" s="227"/>
      <c r="FQ45" s="227"/>
      <c r="FR45" s="227"/>
      <c r="FS45" s="227"/>
      <c r="FT45" s="227"/>
      <c r="FU45" s="227"/>
      <c r="FV45" s="227"/>
      <c r="FW45" s="227"/>
      <c r="FX45" s="227"/>
      <c r="FY45" s="227"/>
      <c r="FZ45" s="227"/>
      <c r="GA45" s="227"/>
      <c r="GB45" s="227"/>
      <c r="GC45" s="227"/>
      <c r="GD45" s="227"/>
      <c r="GE45" s="227"/>
      <c r="GF45" s="227"/>
      <c r="GG45" s="227"/>
      <c r="GH45" s="227"/>
      <c r="GI45" s="227"/>
      <c r="GJ45" s="227"/>
      <c r="GK45" s="227"/>
      <c r="GL45" s="227"/>
      <c r="GM45" s="227"/>
      <c r="GN45" s="227"/>
      <c r="GO45" s="227"/>
      <c r="GP45" s="227"/>
      <c r="GQ45" s="227"/>
      <c r="GR45" s="227"/>
      <c r="GS45" s="227"/>
      <c r="GT45" s="227"/>
      <c r="GU45" s="227"/>
      <c r="GV45" s="227"/>
      <c r="GW45" s="227"/>
      <c r="GX45" s="227"/>
      <c r="GY45" s="227"/>
      <c r="GZ45" s="227"/>
      <c r="HA45" s="227"/>
      <c r="HB45" s="227"/>
      <c r="HC45" s="227"/>
      <c r="HD45" s="227"/>
      <c r="HE45" s="227"/>
      <c r="HF45" s="227"/>
      <c r="HG45" s="227"/>
      <c r="HH45" s="227"/>
      <c r="HI45" s="227"/>
      <c r="HJ45" s="227"/>
    </row>
    <row r="46" spans="1:218" ht="15" customHeight="1">
      <c r="A46" s="355"/>
      <c r="B46" s="293"/>
      <c r="C46" s="289"/>
      <c r="D46" s="289"/>
      <c r="E46" s="289"/>
      <c r="F46" s="289"/>
      <c r="G46" s="447" t="s">
        <v>584</v>
      </c>
      <c r="H46" s="294"/>
      <c r="I46" s="294"/>
      <c r="J46" s="308">
        <v>3</v>
      </c>
      <c r="K46" s="308">
        <v>3</v>
      </c>
      <c r="L46" s="447" t="s">
        <v>605</v>
      </c>
      <c r="M46" s="294"/>
      <c r="N46" s="294"/>
      <c r="O46" s="305">
        <v>3</v>
      </c>
      <c r="P46" s="305">
        <v>3</v>
      </c>
      <c r="Q46" s="310"/>
      <c r="R46" s="303"/>
      <c r="S46" s="303"/>
      <c r="T46" s="303"/>
      <c r="U46" s="303"/>
      <c r="V46" s="226"/>
      <c r="W46" s="226"/>
      <c r="X46" s="226"/>
      <c r="Y46" s="227"/>
      <c r="Z46" s="227"/>
      <c r="AA46" s="227"/>
      <c r="AB46" s="227"/>
      <c r="AC46" s="227"/>
      <c r="AD46" s="227"/>
      <c r="AE46" s="227"/>
      <c r="AF46" s="227"/>
      <c r="AG46" s="227"/>
      <c r="AH46" s="227"/>
      <c r="AI46" s="227"/>
      <c r="AJ46" s="227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7"/>
      <c r="AW46" s="227"/>
      <c r="AX46" s="227"/>
      <c r="AY46" s="227"/>
      <c r="AZ46" s="227"/>
      <c r="BA46" s="227"/>
      <c r="BB46" s="227"/>
      <c r="BC46" s="227"/>
      <c r="BD46" s="227"/>
      <c r="BE46" s="227"/>
      <c r="BF46" s="227"/>
      <c r="BG46" s="227"/>
      <c r="BH46" s="227"/>
      <c r="BI46" s="227"/>
      <c r="BJ46" s="227"/>
      <c r="BK46" s="227"/>
      <c r="BL46" s="227"/>
      <c r="BM46" s="227"/>
      <c r="BN46" s="227"/>
      <c r="BO46" s="227"/>
      <c r="BP46" s="227"/>
      <c r="BQ46" s="227"/>
      <c r="BR46" s="227"/>
      <c r="BS46" s="227"/>
      <c r="BT46" s="227"/>
      <c r="BU46" s="227"/>
      <c r="BV46" s="227"/>
      <c r="BW46" s="227"/>
      <c r="BX46" s="227"/>
      <c r="BY46" s="227"/>
      <c r="BZ46" s="227"/>
      <c r="CA46" s="227"/>
      <c r="CB46" s="227"/>
      <c r="CC46" s="227"/>
      <c r="CD46" s="227"/>
      <c r="CE46" s="227"/>
      <c r="CF46" s="227"/>
      <c r="CG46" s="227"/>
      <c r="CH46" s="227"/>
      <c r="CI46" s="227"/>
      <c r="CJ46" s="227"/>
      <c r="CK46" s="227"/>
      <c r="CL46" s="227"/>
      <c r="CM46" s="227"/>
      <c r="CN46" s="227"/>
      <c r="CO46" s="227"/>
      <c r="CP46" s="227"/>
      <c r="CQ46" s="227"/>
      <c r="CR46" s="227"/>
      <c r="CS46" s="227"/>
      <c r="CT46" s="227"/>
      <c r="CU46" s="227"/>
      <c r="CV46" s="227"/>
      <c r="CW46" s="227"/>
      <c r="CX46" s="227"/>
      <c r="CY46" s="227"/>
      <c r="CZ46" s="227"/>
      <c r="DA46" s="227"/>
      <c r="DB46" s="227"/>
      <c r="DC46" s="227"/>
      <c r="DD46" s="227"/>
      <c r="DE46" s="227"/>
      <c r="DF46" s="227"/>
      <c r="DG46" s="227"/>
      <c r="DH46" s="227"/>
      <c r="DI46" s="227"/>
      <c r="DJ46" s="227"/>
      <c r="DK46" s="227"/>
      <c r="DL46" s="227"/>
      <c r="DM46" s="227"/>
      <c r="DN46" s="227"/>
      <c r="DO46" s="227"/>
      <c r="DP46" s="227"/>
      <c r="DQ46" s="227"/>
      <c r="DR46" s="227"/>
      <c r="DS46" s="227"/>
      <c r="DT46" s="227"/>
      <c r="DU46" s="227"/>
      <c r="DV46" s="227"/>
      <c r="DW46" s="227"/>
      <c r="DX46" s="227"/>
      <c r="DY46" s="227"/>
      <c r="DZ46" s="227"/>
      <c r="EA46" s="227"/>
      <c r="EB46" s="227"/>
      <c r="EC46" s="227"/>
      <c r="ED46" s="227"/>
      <c r="EE46" s="227"/>
      <c r="EF46" s="227"/>
      <c r="EG46" s="227"/>
      <c r="EH46" s="227"/>
      <c r="EI46" s="227"/>
      <c r="EJ46" s="227"/>
      <c r="EK46" s="227"/>
      <c r="EL46" s="227"/>
      <c r="EM46" s="227"/>
      <c r="EN46" s="227"/>
      <c r="EO46" s="227"/>
      <c r="EP46" s="227"/>
      <c r="EQ46" s="227"/>
      <c r="ER46" s="227"/>
      <c r="ES46" s="227"/>
      <c r="ET46" s="227"/>
      <c r="EU46" s="227"/>
      <c r="EV46" s="227"/>
      <c r="EW46" s="227"/>
      <c r="EX46" s="227"/>
      <c r="EY46" s="227"/>
      <c r="EZ46" s="227"/>
      <c r="FA46" s="227"/>
      <c r="FB46" s="227"/>
      <c r="FC46" s="227"/>
      <c r="FD46" s="227"/>
      <c r="FE46" s="227"/>
      <c r="FF46" s="227"/>
      <c r="FG46" s="227"/>
      <c r="FH46" s="227"/>
      <c r="FI46" s="227"/>
      <c r="FJ46" s="227"/>
      <c r="FK46" s="227"/>
      <c r="FL46" s="227"/>
      <c r="FM46" s="227"/>
      <c r="FN46" s="227"/>
      <c r="FO46" s="227"/>
      <c r="FP46" s="227"/>
      <c r="FQ46" s="227"/>
      <c r="FR46" s="227"/>
      <c r="FS46" s="227"/>
      <c r="FT46" s="227"/>
      <c r="FU46" s="227"/>
      <c r="FV46" s="227"/>
      <c r="FW46" s="227"/>
      <c r="FX46" s="227"/>
      <c r="FY46" s="227"/>
      <c r="FZ46" s="227"/>
      <c r="GA46" s="227"/>
      <c r="GB46" s="227"/>
      <c r="GC46" s="227"/>
      <c r="GD46" s="227"/>
      <c r="GE46" s="227"/>
      <c r="GF46" s="227"/>
      <c r="GG46" s="227"/>
      <c r="GH46" s="227"/>
      <c r="GI46" s="227"/>
      <c r="GJ46" s="227"/>
      <c r="GK46" s="227"/>
      <c r="GL46" s="227"/>
      <c r="GM46" s="227"/>
      <c r="GN46" s="227"/>
      <c r="GO46" s="227"/>
      <c r="GP46" s="227"/>
      <c r="GQ46" s="227"/>
      <c r="GR46" s="227"/>
      <c r="GS46" s="227"/>
      <c r="GT46" s="227"/>
      <c r="GU46" s="227"/>
      <c r="GV46" s="227"/>
      <c r="GW46" s="227"/>
      <c r="GX46" s="227"/>
      <c r="GY46" s="227"/>
      <c r="GZ46" s="227"/>
      <c r="HA46" s="227"/>
      <c r="HB46" s="227"/>
      <c r="HC46" s="227"/>
      <c r="HD46" s="227"/>
      <c r="HE46" s="227"/>
      <c r="HF46" s="227"/>
      <c r="HG46" s="227"/>
      <c r="HH46" s="227"/>
      <c r="HI46" s="227"/>
      <c r="HJ46" s="227"/>
    </row>
    <row r="47" spans="1:218" ht="15" customHeight="1">
      <c r="A47" s="355"/>
      <c r="B47" s="293"/>
      <c r="C47" s="289"/>
      <c r="D47" s="289"/>
      <c r="E47" s="289"/>
      <c r="F47" s="289"/>
      <c r="G47" s="447" t="s">
        <v>602</v>
      </c>
      <c r="H47" s="294"/>
      <c r="I47" s="294"/>
      <c r="J47" s="294">
        <v>3</v>
      </c>
      <c r="K47" s="294">
        <v>3</v>
      </c>
      <c r="L47" s="455" t="s">
        <v>606</v>
      </c>
      <c r="M47" s="303"/>
      <c r="N47" s="303"/>
      <c r="O47" s="305">
        <v>3</v>
      </c>
      <c r="P47" s="305">
        <v>3</v>
      </c>
      <c r="Q47" s="310"/>
      <c r="R47" s="303"/>
      <c r="S47" s="303"/>
      <c r="T47" s="303"/>
      <c r="U47" s="303"/>
      <c r="V47" s="226"/>
      <c r="W47" s="226"/>
      <c r="X47" s="226"/>
      <c r="Y47" s="227"/>
      <c r="Z47" s="227"/>
      <c r="AA47" s="227"/>
      <c r="AB47" s="227"/>
      <c r="AC47" s="227"/>
      <c r="AD47" s="227"/>
      <c r="AE47" s="227"/>
      <c r="AF47" s="227"/>
      <c r="AG47" s="227"/>
      <c r="AH47" s="227"/>
      <c r="AI47" s="227"/>
      <c r="AJ47" s="227"/>
      <c r="AK47" s="227"/>
      <c r="AL47" s="227"/>
      <c r="AM47" s="227"/>
      <c r="AN47" s="227"/>
      <c r="AO47" s="227"/>
      <c r="AP47" s="227"/>
      <c r="AQ47" s="227"/>
      <c r="AR47" s="227"/>
      <c r="AS47" s="227"/>
      <c r="AT47" s="227"/>
      <c r="AU47" s="227"/>
      <c r="AV47" s="227"/>
      <c r="AW47" s="227"/>
      <c r="AX47" s="227"/>
      <c r="AY47" s="227"/>
      <c r="AZ47" s="227"/>
      <c r="BA47" s="227"/>
      <c r="BB47" s="227"/>
      <c r="BC47" s="227"/>
      <c r="BD47" s="227"/>
      <c r="BE47" s="227"/>
      <c r="BF47" s="227"/>
      <c r="BG47" s="227"/>
      <c r="BH47" s="227"/>
      <c r="BI47" s="227"/>
      <c r="BJ47" s="227"/>
      <c r="BK47" s="227"/>
      <c r="BL47" s="227"/>
      <c r="BM47" s="227"/>
      <c r="BN47" s="227"/>
      <c r="BO47" s="227"/>
      <c r="BP47" s="227"/>
      <c r="BQ47" s="227"/>
      <c r="BR47" s="227"/>
      <c r="BS47" s="227"/>
      <c r="BT47" s="227"/>
      <c r="BU47" s="227"/>
      <c r="BV47" s="227"/>
      <c r="BW47" s="227"/>
      <c r="BX47" s="227"/>
      <c r="BY47" s="227"/>
      <c r="BZ47" s="227"/>
      <c r="CA47" s="227"/>
      <c r="CB47" s="227"/>
      <c r="CC47" s="227"/>
      <c r="CD47" s="227"/>
      <c r="CE47" s="227"/>
      <c r="CF47" s="227"/>
      <c r="CG47" s="227"/>
      <c r="CH47" s="227"/>
      <c r="CI47" s="227"/>
      <c r="CJ47" s="227"/>
      <c r="CK47" s="227"/>
      <c r="CL47" s="227"/>
      <c r="CM47" s="227"/>
      <c r="CN47" s="227"/>
      <c r="CO47" s="227"/>
      <c r="CP47" s="227"/>
      <c r="CQ47" s="227"/>
      <c r="CR47" s="227"/>
      <c r="CS47" s="227"/>
      <c r="CT47" s="227"/>
      <c r="CU47" s="227"/>
      <c r="CV47" s="227"/>
      <c r="CW47" s="227"/>
      <c r="CX47" s="227"/>
      <c r="CY47" s="227"/>
      <c r="CZ47" s="227"/>
      <c r="DA47" s="227"/>
      <c r="DB47" s="227"/>
      <c r="DC47" s="227"/>
      <c r="DD47" s="227"/>
      <c r="DE47" s="227"/>
      <c r="DF47" s="227"/>
      <c r="DG47" s="227"/>
      <c r="DH47" s="227"/>
      <c r="DI47" s="227"/>
      <c r="DJ47" s="227"/>
      <c r="DK47" s="227"/>
      <c r="DL47" s="227"/>
      <c r="DM47" s="227"/>
      <c r="DN47" s="227"/>
      <c r="DO47" s="227"/>
      <c r="DP47" s="227"/>
      <c r="DQ47" s="227"/>
      <c r="DR47" s="227"/>
      <c r="DS47" s="227"/>
      <c r="DT47" s="227"/>
      <c r="DU47" s="227"/>
      <c r="DV47" s="227"/>
      <c r="DW47" s="227"/>
      <c r="DX47" s="227"/>
      <c r="DY47" s="227"/>
      <c r="DZ47" s="227"/>
      <c r="EA47" s="227"/>
      <c r="EB47" s="227"/>
      <c r="EC47" s="227"/>
      <c r="ED47" s="227"/>
      <c r="EE47" s="227"/>
      <c r="EF47" s="227"/>
      <c r="EG47" s="227"/>
      <c r="EH47" s="227"/>
      <c r="EI47" s="227"/>
      <c r="EJ47" s="227"/>
      <c r="EK47" s="227"/>
      <c r="EL47" s="227"/>
      <c r="EM47" s="227"/>
      <c r="EN47" s="227"/>
      <c r="EO47" s="227"/>
      <c r="EP47" s="227"/>
      <c r="EQ47" s="227"/>
      <c r="ER47" s="227"/>
      <c r="ES47" s="227"/>
      <c r="ET47" s="227"/>
      <c r="EU47" s="227"/>
      <c r="EV47" s="227"/>
      <c r="EW47" s="227"/>
      <c r="EX47" s="227"/>
      <c r="EY47" s="227"/>
      <c r="EZ47" s="227"/>
      <c r="FA47" s="227"/>
      <c r="FB47" s="227"/>
      <c r="FC47" s="227"/>
      <c r="FD47" s="227"/>
      <c r="FE47" s="227"/>
      <c r="FF47" s="227"/>
      <c r="FG47" s="227"/>
      <c r="FH47" s="227"/>
      <c r="FI47" s="227"/>
      <c r="FJ47" s="227"/>
      <c r="FK47" s="227"/>
      <c r="FL47" s="227"/>
      <c r="FM47" s="227"/>
      <c r="FN47" s="227"/>
      <c r="FO47" s="227"/>
      <c r="FP47" s="227"/>
      <c r="FQ47" s="227"/>
      <c r="FR47" s="227"/>
      <c r="FS47" s="227"/>
      <c r="FT47" s="227"/>
      <c r="FU47" s="227"/>
      <c r="FV47" s="227"/>
      <c r="FW47" s="227"/>
      <c r="FX47" s="227"/>
      <c r="FY47" s="227"/>
      <c r="FZ47" s="227"/>
      <c r="GA47" s="227"/>
      <c r="GB47" s="227"/>
      <c r="GC47" s="227"/>
      <c r="GD47" s="227"/>
      <c r="GE47" s="227"/>
      <c r="GF47" s="227"/>
      <c r="GG47" s="227"/>
      <c r="GH47" s="227"/>
      <c r="GI47" s="227"/>
      <c r="GJ47" s="227"/>
      <c r="GK47" s="227"/>
      <c r="GL47" s="227"/>
      <c r="GM47" s="227"/>
      <c r="GN47" s="227"/>
      <c r="GO47" s="227"/>
      <c r="GP47" s="227"/>
      <c r="GQ47" s="227"/>
      <c r="GR47" s="227"/>
      <c r="GS47" s="227"/>
      <c r="GT47" s="227"/>
      <c r="GU47" s="227"/>
      <c r="GV47" s="227"/>
      <c r="GW47" s="227"/>
      <c r="GX47" s="227"/>
      <c r="GY47" s="227"/>
      <c r="GZ47" s="227"/>
      <c r="HA47" s="227"/>
      <c r="HB47" s="227"/>
      <c r="HC47" s="227"/>
      <c r="HD47" s="227"/>
      <c r="HE47" s="227"/>
      <c r="HF47" s="227"/>
      <c r="HG47" s="227"/>
      <c r="HH47" s="227"/>
      <c r="HI47" s="227"/>
      <c r="HJ47" s="227"/>
    </row>
    <row r="48" spans="1:218" ht="15" customHeight="1">
      <c r="A48" s="355"/>
      <c r="B48" s="293"/>
      <c r="C48" s="289"/>
      <c r="D48" s="289"/>
      <c r="E48" s="289"/>
      <c r="F48" s="289"/>
      <c r="G48" s="453" t="s">
        <v>603</v>
      </c>
      <c r="H48" s="309"/>
      <c r="I48" s="309"/>
      <c r="J48" s="308">
        <v>3</v>
      </c>
      <c r="K48" s="308">
        <v>3</v>
      </c>
      <c r="L48" s="447" t="s">
        <v>607</v>
      </c>
      <c r="M48" s="289"/>
      <c r="N48" s="289"/>
      <c r="O48" s="305">
        <v>3</v>
      </c>
      <c r="P48" s="305">
        <v>3</v>
      </c>
      <c r="Q48" s="310"/>
      <c r="R48" s="303"/>
      <c r="S48" s="303"/>
      <c r="T48" s="303"/>
      <c r="U48" s="303"/>
      <c r="V48" s="226"/>
      <c r="W48" s="226"/>
      <c r="X48" s="226"/>
      <c r="Y48" s="227"/>
      <c r="Z48" s="227"/>
      <c r="AA48" s="227"/>
      <c r="AB48" s="227"/>
      <c r="AC48" s="227"/>
      <c r="AD48" s="227"/>
      <c r="AE48" s="227"/>
      <c r="AF48" s="227"/>
      <c r="AG48" s="227"/>
      <c r="AH48" s="227"/>
      <c r="AI48" s="227"/>
      <c r="AJ48" s="227"/>
      <c r="AK48" s="227"/>
      <c r="AL48" s="227"/>
      <c r="AM48" s="227"/>
      <c r="AN48" s="227"/>
      <c r="AO48" s="227"/>
      <c r="AP48" s="227"/>
      <c r="AQ48" s="227"/>
      <c r="AR48" s="227"/>
      <c r="AS48" s="227"/>
      <c r="AT48" s="227"/>
      <c r="AU48" s="227"/>
      <c r="AV48" s="227"/>
      <c r="AW48" s="227"/>
      <c r="AX48" s="227"/>
      <c r="AY48" s="227"/>
      <c r="AZ48" s="227"/>
      <c r="BA48" s="227"/>
      <c r="BB48" s="227"/>
      <c r="BC48" s="227"/>
      <c r="BD48" s="227"/>
      <c r="BE48" s="227"/>
      <c r="BF48" s="227"/>
      <c r="BG48" s="227"/>
      <c r="BH48" s="227"/>
      <c r="BI48" s="227"/>
      <c r="BJ48" s="227"/>
      <c r="BK48" s="227"/>
      <c r="BL48" s="227"/>
      <c r="BM48" s="227"/>
      <c r="BN48" s="227"/>
      <c r="BO48" s="227"/>
      <c r="BP48" s="227"/>
      <c r="BQ48" s="227"/>
      <c r="BR48" s="227"/>
      <c r="BS48" s="227"/>
      <c r="BT48" s="227"/>
      <c r="BU48" s="227"/>
      <c r="BV48" s="227"/>
      <c r="BW48" s="227"/>
      <c r="BX48" s="227"/>
      <c r="BY48" s="227"/>
      <c r="BZ48" s="227"/>
      <c r="CA48" s="227"/>
      <c r="CB48" s="227"/>
      <c r="CC48" s="227"/>
      <c r="CD48" s="227"/>
      <c r="CE48" s="227"/>
      <c r="CF48" s="227"/>
      <c r="CG48" s="227"/>
      <c r="CH48" s="227"/>
      <c r="CI48" s="227"/>
      <c r="CJ48" s="227"/>
      <c r="CK48" s="227"/>
      <c r="CL48" s="227"/>
      <c r="CM48" s="227"/>
      <c r="CN48" s="227"/>
      <c r="CO48" s="227"/>
      <c r="CP48" s="227"/>
      <c r="CQ48" s="227"/>
      <c r="CR48" s="227"/>
      <c r="CS48" s="227"/>
      <c r="CT48" s="227"/>
      <c r="CU48" s="227"/>
      <c r="CV48" s="227"/>
      <c r="CW48" s="227"/>
      <c r="CX48" s="227"/>
      <c r="CY48" s="227"/>
      <c r="CZ48" s="227"/>
      <c r="DA48" s="227"/>
      <c r="DB48" s="227"/>
      <c r="DC48" s="227"/>
      <c r="DD48" s="227"/>
      <c r="DE48" s="227"/>
      <c r="DF48" s="227"/>
      <c r="DG48" s="227"/>
      <c r="DH48" s="227"/>
      <c r="DI48" s="227"/>
      <c r="DJ48" s="227"/>
      <c r="DK48" s="227"/>
      <c r="DL48" s="227"/>
      <c r="DM48" s="227"/>
      <c r="DN48" s="227"/>
      <c r="DO48" s="227"/>
      <c r="DP48" s="227"/>
      <c r="DQ48" s="227"/>
      <c r="DR48" s="227"/>
      <c r="DS48" s="227"/>
      <c r="DT48" s="227"/>
      <c r="DU48" s="227"/>
      <c r="DV48" s="227"/>
      <c r="DW48" s="227"/>
      <c r="DX48" s="227"/>
      <c r="DY48" s="227"/>
      <c r="DZ48" s="227"/>
      <c r="EA48" s="227"/>
      <c r="EB48" s="227"/>
      <c r="EC48" s="227"/>
      <c r="ED48" s="227"/>
      <c r="EE48" s="227"/>
      <c r="EF48" s="227"/>
      <c r="EG48" s="227"/>
      <c r="EH48" s="227"/>
      <c r="EI48" s="227"/>
      <c r="EJ48" s="227"/>
      <c r="EK48" s="227"/>
      <c r="EL48" s="227"/>
      <c r="EM48" s="227"/>
      <c r="EN48" s="227"/>
      <c r="EO48" s="227"/>
      <c r="EP48" s="227"/>
      <c r="EQ48" s="227"/>
      <c r="ER48" s="227"/>
      <c r="ES48" s="227"/>
      <c r="ET48" s="227"/>
      <c r="EU48" s="227"/>
      <c r="EV48" s="227"/>
      <c r="EW48" s="227"/>
      <c r="EX48" s="227"/>
      <c r="EY48" s="227"/>
      <c r="EZ48" s="227"/>
      <c r="FA48" s="227"/>
      <c r="FB48" s="227"/>
      <c r="FC48" s="227"/>
      <c r="FD48" s="227"/>
      <c r="FE48" s="227"/>
      <c r="FF48" s="227"/>
      <c r="FG48" s="227"/>
      <c r="FH48" s="227"/>
      <c r="FI48" s="227"/>
      <c r="FJ48" s="227"/>
      <c r="FK48" s="227"/>
      <c r="FL48" s="227"/>
      <c r="FM48" s="227"/>
      <c r="FN48" s="227"/>
      <c r="FO48" s="227"/>
      <c r="FP48" s="227"/>
      <c r="FQ48" s="227"/>
      <c r="FR48" s="227"/>
      <c r="FS48" s="227"/>
      <c r="FT48" s="227"/>
      <c r="FU48" s="227"/>
      <c r="FV48" s="227"/>
      <c r="FW48" s="227"/>
      <c r="FX48" s="227"/>
      <c r="FY48" s="227"/>
      <c r="FZ48" s="227"/>
      <c r="GA48" s="227"/>
      <c r="GB48" s="227"/>
      <c r="GC48" s="227"/>
      <c r="GD48" s="227"/>
      <c r="GE48" s="227"/>
      <c r="GF48" s="227"/>
      <c r="GG48" s="227"/>
      <c r="GH48" s="227"/>
      <c r="GI48" s="227"/>
      <c r="GJ48" s="227"/>
      <c r="GK48" s="227"/>
      <c r="GL48" s="227"/>
      <c r="GM48" s="227"/>
      <c r="GN48" s="227"/>
      <c r="GO48" s="227"/>
      <c r="GP48" s="227"/>
      <c r="GQ48" s="227"/>
      <c r="GR48" s="227"/>
      <c r="GS48" s="227"/>
      <c r="GT48" s="227"/>
      <c r="GU48" s="227"/>
      <c r="GV48" s="227"/>
      <c r="GW48" s="227"/>
      <c r="GX48" s="227"/>
      <c r="GY48" s="227"/>
      <c r="GZ48" s="227"/>
      <c r="HA48" s="227"/>
      <c r="HB48" s="227"/>
      <c r="HC48" s="227"/>
      <c r="HD48" s="227"/>
      <c r="HE48" s="227"/>
      <c r="HF48" s="227"/>
      <c r="HG48" s="227"/>
      <c r="HH48" s="227"/>
      <c r="HI48" s="227"/>
      <c r="HJ48" s="227"/>
    </row>
    <row r="49" spans="1:218" ht="15" customHeight="1">
      <c r="A49" s="355"/>
      <c r="B49" s="293"/>
      <c r="C49" s="289"/>
      <c r="D49" s="289"/>
      <c r="E49" s="289"/>
      <c r="F49" s="289"/>
      <c r="G49" s="133" t="s">
        <v>577</v>
      </c>
      <c r="H49" s="289"/>
      <c r="I49" s="289"/>
      <c r="J49" s="308">
        <v>3</v>
      </c>
      <c r="K49" s="308">
        <v>3</v>
      </c>
      <c r="L49" s="447" t="s">
        <v>588</v>
      </c>
      <c r="M49" s="289"/>
      <c r="N49" s="289"/>
      <c r="O49" s="305">
        <v>3</v>
      </c>
      <c r="P49" s="305">
        <v>3</v>
      </c>
      <c r="Q49" s="310"/>
      <c r="R49" s="303"/>
      <c r="S49" s="303"/>
      <c r="T49" s="303"/>
      <c r="U49" s="303"/>
      <c r="V49" s="226"/>
      <c r="W49" s="226"/>
      <c r="X49" s="226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7"/>
      <c r="AP49" s="227"/>
      <c r="AQ49" s="227"/>
      <c r="AR49" s="227"/>
      <c r="AS49" s="227"/>
      <c r="AT49" s="227"/>
      <c r="AU49" s="227"/>
      <c r="AV49" s="227"/>
      <c r="AW49" s="227"/>
      <c r="AX49" s="227"/>
      <c r="AY49" s="227"/>
      <c r="AZ49" s="227"/>
      <c r="BA49" s="227"/>
      <c r="BB49" s="227"/>
      <c r="BC49" s="227"/>
      <c r="BD49" s="227"/>
      <c r="BE49" s="227"/>
      <c r="BF49" s="227"/>
      <c r="BG49" s="227"/>
      <c r="BH49" s="227"/>
      <c r="BI49" s="227"/>
      <c r="BJ49" s="227"/>
      <c r="BK49" s="227"/>
      <c r="BL49" s="227"/>
      <c r="BM49" s="227"/>
      <c r="BN49" s="227"/>
      <c r="BO49" s="227"/>
      <c r="BP49" s="227"/>
      <c r="BQ49" s="227"/>
      <c r="BR49" s="227"/>
      <c r="BS49" s="227"/>
      <c r="BT49" s="227"/>
      <c r="BU49" s="227"/>
      <c r="BV49" s="227"/>
      <c r="BW49" s="227"/>
      <c r="BX49" s="227"/>
      <c r="BY49" s="227"/>
      <c r="BZ49" s="227"/>
      <c r="CA49" s="227"/>
      <c r="CB49" s="227"/>
      <c r="CC49" s="227"/>
      <c r="CD49" s="227"/>
      <c r="CE49" s="227"/>
      <c r="CF49" s="227"/>
      <c r="CG49" s="227"/>
      <c r="CH49" s="227"/>
      <c r="CI49" s="227"/>
      <c r="CJ49" s="227"/>
      <c r="CK49" s="227"/>
      <c r="CL49" s="227"/>
      <c r="CM49" s="227"/>
      <c r="CN49" s="227"/>
      <c r="CO49" s="227"/>
      <c r="CP49" s="227"/>
      <c r="CQ49" s="227"/>
      <c r="CR49" s="227"/>
      <c r="CS49" s="227"/>
      <c r="CT49" s="227"/>
      <c r="CU49" s="227"/>
      <c r="CV49" s="227"/>
      <c r="CW49" s="227"/>
      <c r="CX49" s="227"/>
      <c r="CY49" s="227"/>
      <c r="CZ49" s="227"/>
      <c r="DA49" s="227"/>
      <c r="DB49" s="227"/>
      <c r="DC49" s="227"/>
      <c r="DD49" s="227"/>
      <c r="DE49" s="227"/>
      <c r="DF49" s="227"/>
      <c r="DG49" s="227"/>
      <c r="DH49" s="227"/>
      <c r="DI49" s="227"/>
      <c r="DJ49" s="227"/>
      <c r="DK49" s="227"/>
      <c r="DL49" s="227"/>
      <c r="DM49" s="227"/>
      <c r="DN49" s="227"/>
      <c r="DO49" s="227"/>
      <c r="DP49" s="227"/>
      <c r="DQ49" s="227"/>
      <c r="DR49" s="227"/>
      <c r="DS49" s="227"/>
      <c r="DT49" s="227"/>
      <c r="DU49" s="227"/>
      <c r="DV49" s="227"/>
      <c r="DW49" s="227"/>
      <c r="DX49" s="227"/>
      <c r="DY49" s="227"/>
      <c r="DZ49" s="227"/>
      <c r="EA49" s="227"/>
      <c r="EB49" s="227"/>
      <c r="EC49" s="227"/>
      <c r="ED49" s="227"/>
      <c r="EE49" s="227"/>
      <c r="EF49" s="227"/>
      <c r="EG49" s="227"/>
      <c r="EH49" s="227"/>
      <c r="EI49" s="227"/>
      <c r="EJ49" s="227"/>
      <c r="EK49" s="227"/>
      <c r="EL49" s="227"/>
      <c r="EM49" s="227"/>
      <c r="EN49" s="227"/>
      <c r="EO49" s="227"/>
      <c r="EP49" s="227"/>
      <c r="EQ49" s="227"/>
      <c r="ER49" s="227"/>
      <c r="ES49" s="227"/>
      <c r="ET49" s="227"/>
      <c r="EU49" s="227"/>
      <c r="EV49" s="227"/>
      <c r="EW49" s="227"/>
      <c r="EX49" s="227"/>
      <c r="EY49" s="227"/>
      <c r="EZ49" s="227"/>
      <c r="FA49" s="227"/>
      <c r="FB49" s="227"/>
      <c r="FC49" s="227"/>
      <c r="FD49" s="227"/>
      <c r="FE49" s="227"/>
      <c r="FF49" s="227"/>
      <c r="FG49" s="227"/>
      <c r="FH49" s="227"/>
      <c r="FI49" s="227"/>
      <c r="FJ49" s="227"/>
      <c r="FK49" s="227"/>
      <c r="FL49" s="227"/>
      <c r="FM49" s="227"/>
      <c r="FN49" s="227"/>
      <c r="FO49" s="227"/>
      <c r="FP49" s="227"/>
      <c r="FQ49" s="227"/>
      <c r="FR49" s="227"/>
      <c r="FS49" s="227"/>
      <c r="FT49" s="227"/>
      <c r="FU49" s="227"/>
      <c r="FV49" s="227"/>
      <c r="FW49" s="227"/>
      <c r="FX49" s="227"/>
      <c r="FY49" s="227"/>
      <c r="FZ49" s="227"/>
      <c r="GA49" s="227"/>
      <c r="GB49" s="227"/>
      <c r="GC49" s="227"/>
      <c r="GD49" s="227"/>
      <c r="GE49" s="227"/>
      <c r="GF49" s="227"/>
      <c r="GG49" s="227"/>
      <c r="GH49" s="227"/>
      <c r="GI49" s="227"/>
      <c r="GJ49" s="227"/>
      <c r="GK49" s="227"/>
      <c r="GL49" s="227"/>
      <c r="GM49" s="227"/>
      <c r="GN49" s="227"/>
      <c r="GO49" s="227"/>
      <c r="GP49" s="227"/>
      <c r="GQ49" s="227"/>
      <c r="GR49" s="227"/>
      <c r="GS49" s="227"/>
      <c r="GT49" s="227"/>
      <c r="GU49" s="227"/>
      <c r="GV49" s="227"/>
      <c r="GW49" s="227"/>
      <c r="GX49" s="227"/>
      <c r="GY49" s="227"/>
      <c r="GZ49" s="227"/>
      <c r="HA49" s="227"/>
      <c r="HB49" s="227"/>
      <c r="HC49" s="227"/>
      <c r="HD49" s="227"/>
      <c r="HE49" s="227"/>
      <c r="HF49" s="227"/>
      <c r="HG49" s="227"/>
      <c r="HH49" s="227"/>
      <c r="HI49" s="227"/>
      <c r="HJ49" s="227"/>
    </row>
    <row r="50" spans="1:218" ht="15" customHeight="1">
      <c r="A50" s="355"/>
      <c r="B50" s="221"/>
      <c r="C50" s="222"/>
      <c r="D50" s="222"/>
      <c r="E50" s="222"/>
      <c r="F50" s="222"/>
      <c r="G50" s="447" t="s">
        <v>435</v>
      </c>
      <c r="H50" s="294"/>
      <c r="I50" s="294"/>
      <c r="J50" s="289">
        <v>2</v>
      </c>
      <c r="K50" s="289">
        <v>2</v>
      </c>
      <c r="L50" s="447" t="s">
        <v>232</v>
      </c>
      <c r="M50" s="294"/>
      <c r="N50" s="294"/>
      <c r="O50" s="289">
        <v>3</v>
      </c>
      <c r="P50" s="289">
        <v>3</v>
      </c>
      <c r="Q50" s="310"/>
      <c r="R50" s="303"/>
      <c r="S50" s="303"/>
      <c r="T50" s="303"/>
      <c r="U50" s="303"/>
      <c r="V50" s="226"/>
      <c r="W50" s="226"/>
      <c r="X50" s="226"/>
      <c r="Y50" s="227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  <c r="AX50" s="227"/>
      <c r="AY50" s="227"/>
      <c r="AZ50" s="227"/>
      <c r="BA50" s="227"/>
      <c r="BB50" s="227"/>
      <c r="BC50" s="227"/>
      <c r="BD50" s="227"/>
      <c r="BE50" s="227"/>
      <c r="BF50" s="227"/>
      <c r="BG50" s="227"/>
      <c r="BH50" s="227"/>
      <c r="BI50" s="227"/>
      <c r="BJ50" s="227"/>
      <c r="BK50" s="227"/>
      <c r="BL50" s="227"/>
      <c r="BM50" s="227"/>
      <c r="BN50" s="227"/>
      <c r="BO50" s="227"/>
      <c r="BP50" s="227"/>
      <c r="BQ50" s="227"/>
      <c r="BR50" s="227"/>
      <c r="BS50" s="227"/>
      <c r="BT50" s="227"/>
      <c r="BU50" s="227"/>
      <c r="BV50" s="227"/>
      <c r="BW50" s="227"/>
      <c r="BX50" s="227"/>
      <c r="BY50" s="227"/>
      <c r="BZ50" s="227"/>
      <c r="CA50" s="227"/>
      <c r="CB50" s="227"/>
      <c r="CC50" s="227"/>
      <c r="CD50" s="227"/>
      <c r="CE50" s="227"/>
      <c r="CF50" s="227"/>
      <c r="CG50" s="227"/>
      <c r="CH50" s="227"/>
      <c r="CI50" s="227"/>
      <c r="CJ50" s="227"/>
      <c r="CK50" s="227"/>
      <c r="CL50" s="227"/>
      <c r="CM50" s="227"/>
      <c r="CN50" s="227"/>
      <c r="CO50" s="227"/>
      <c r="CP50" s="227"/>
      <c r="CQ50" s="227"/>
      <c r="CR50" s="227"/>
      <c r="CS50" s="227"/>
      <c r="CT50" s="227"/>
      <c r="CU50" s="227"/>
      <c r="CV50" s="227"/>
      <c r="CW50" s="227"/>
      <c r="CX50" s="227"/>
      <c r="CY50" s="227"/>
      <c r="CZ50" s="227"/>
      <c r="DA50" s="227"/>
      <c r="DB50" s="227"/>
      <c r="DC50" s="227"/>
      <c r="DD50" s="227"/>
      <c r="DE50" s="227"/>
      <c r="DF50" s="227"/>
      <c r="DG50" s="227"/>
      <c r="DH50" s="227"/>
      <c r="DI50" s="227"/>
      <c r="DJ50" s="227"/>
      <c r="DK50" s="227"/>
      <c r="DL50" s="227"/>
      <c r="DM50" s="227"/>
      <c r="DN50" s="227"/>
      <c r="DO50" s="227"/>
      <c r="DP50" s="227"/>
      <c r="DQ50" s="227"/>
      <c r="DR50" s="227"/>
      <c r="DS50" s="227"/>
      <c r="DT50" s="227"/>
      <c r="DU50" s="227"/>
      <c r="DV50" s="227"/>
      <c r="DW50" s="227"/>
      <c r="DX50" s="227"/>
      <c r="DY50" s="227"/>
      <c r="DZ50" s="227"/>
      <c r="EA50" s="227"/>
      <c r="EB50" s="227"/>
      <c r="EC50" s="227"/>
      <c r="ED50" s="227"/>
      <c r="EE50" s="227"/>
      <c r="EF50" s="227"/>
      <c r="EG50" s="227"/>
      <c r="EH50" s="227"/>
      <c r="EI50" s="227"/>
      <c r="EJ50" s="227"/>
      <c r="EK50" s="227"/>
      <c r="EL50" s="227"/>
      <c r="EM50" s="227"/>
      <c r="EN50" s="227"/>
      <c r="EO50" s="227"/>
      <c r="EP50" s="227"/>
      <c r="EQ50" s="227"/>
      <c r="ER50" s="227"/>
      <c r="ES50" s="227"/>
      <c r="ET50" s="227"/>
      <c r="EU50" s="227"/>
      <c r="EV50" s="227"/>
      <c r="EW50" s="227"/>
      <c r="EX50" s="227"/>
      <c r="EY50" s="227"/>
      <c r="EZ50" s="227"/>
      <c r="FA50" s="227"/>
      <c r="FB50" s="227"/>
      <c r="FC50" s="227"/>
      <c r="FD50" s="227"/>
      <c r="FE50" s="227"/>
      <c r="FF50" s="227"/>
      <c r="FG50" s="227"/>
      <c r="FH50" s="227"/>
      <c r="FI50" s="227"/>
      <c r="FJ50" s="227"/>
      <c r="FK50" s="227"/>
      <c r="FL50" s="227"/>
      <c r="FM50" s="227"/>
      <c r="FN50" s="227"/>
      <c r="FO50" s="227"/>
      <c r="FP50" s="227"/>
      <c r="FQ50" s="227"/>
      <c r="FR50" s="227"/>
      <c r="FS50" s="227"/>
      <c r="FT50" s="227"/>
      <c r="FU50" s="227"/>
      <c r="FV50" s="227"/>
      <c r="FW50" s="227"/>
      <c r="FX50" s="227"/>
      <c r="FY50" s="227"/>
      <c r="FZ50" s="227"/>
      <c r="GA50" s="227"/>
      <c r="GB50" s="227"/>
      <c r="GC50" s="227"/>
      <c r="GD50" s="227"/>
      <c r="GE50" s="227"/>
      <c r="GF50" s="227"/>
      <c r="GG50" s="227"/>
      <c r="GH50" s="227"/>
      <c r="GI50" s="227"/>
      <c r="GJ50" s="227"/>
      <c r="GK50" s="227"/>
      <c r="GL50" s="227"/>
      <c r="GM50" s="227"/>
      <c r="GN50" s="227"/>
      <c r="GO50" s="227"/>
      <c r="GP50" s="227"/>
      <c r="GQ50" s="227"/>
      <c r="GR50" s="227"/>
      <c r="GS50" s="227"/>
      <c r="GT50" s="227"/>
      <c r="GU50" s="227"/>
      <c r="GV50" s="227"/>
      <c r="GW50" s="227"/>
      <c r="GX50" s="227"/>
      <c r="GY50" s="227"/>
      <c r="GZ50" s="227"/>
      <c r="HA50" s="227"/>
      <c r="HB50" s="227"/>
      <c r="HC50" s="227"/>
      <c r="HD50" s="227"/>
      <c r="HE50" s="227"/>
      <c r="HF50" s="227"/>
      <c r="HG50" s="227"/>
      <c r="HH50" s="227"/>
      <c r="HI50" s="227"/>
      <c r="HJ50" s="227"/>
    </row>
    <row r="51" spans="1:218" ht="15" customHeight="1">
      <c r="A51" s="355"/>
      <c r="B51" s="140"/>
      <c r="C51" s="134"/>
      <c r="D51" s="134"/>
      <c r="E51" s="134"/>
      <c r="F51" s="134"/>
      <c r="G51" s="447" t="s">
        <v>416</v>
      </c>
      <c r="H51" s="294"/>
      <c r="I51" s="294"/>
      <c r="J51" s="289">
        <v>3</v>
      </c>
      <c r="K51" s="289">
        <v>3</v>
      </c>
      <c r="L51" s="447" t="s">
        <v>608</v>
      </c>
      <c r="M51" s="289"/>
      <c r="N51" s="289"/>
      <c r="O51" s="305">
        <v>3</v>
      </c>
      <c r="P51" s="305">
        <v>3</v>
      </c>
      <c r="Q51" s="310"/>
      <c r="R51" s="303"/>
      <c r="S51" s="303"/>
      <c r="T51" s="303"/>
      <c r="U51" s="303"/>
      <c r="V51" s="226"/>
      <c r="W51" s="226"/>
      <c r="X51" s="226"/>
      <c r="Y51" s="227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  <c r="AX51" s="227"/>
      <c r="AY51" s="227"/>
      <c r="AZ51" s="227"/>
      <c r="BA51" s="227"/>
      <c r="BB51" s="227"/>
      <c r="BC51" s="227"/>
      <c r="BD51" s="227"/>
      <c r="BE51" s="227"/>
      <c r="BF51" s="227"/>
      <c r="BG51" s="227"/>
      <c r="BH51" s="227"/>
      <c r="BI51" s="227"/>
      <c r="BJ51" s="227"/>
      <c r="BK51" s="227"/>
      <c r="BL51" s="227"/>
      <c r="BM51" s="227"/>
      <c r="BN51" s="227"/>
      <c r="BO51" s="227"/>
      <c r="BP51" s="227"/>
      <c r="BQ51" s="227"/>
      <c r="BR51" s="227"/>
      <c r="BS51" s="227"/>
      <c r="BT51" s="227"/>
      <c r="BU51" s="227"/>
      <c r="BV51" s="227"/>
      <c r="BW51" s="227"/>
      <c r="BX51" s="227"/>
      <c r="BY51" s="227"/>
      <c r="BZ51" s="227"/>
      <c r="CA51" s="227"/>
      <c r="CB51" s="227"/>
      <c r="CC51" s="227"/>
      <c r="CD51" s="227"/>
      <c r="CE51" s="227"/>
      <c r="CF51" s="227"/>
      <c r="CG51" s="227"/>
      <c r="CH51" s="227"/>
      <c r="CI51" s="227"/>
      <c r="CJ51" s="227"/>
      <c r="CK51" s="227"/>
      <c r="CL51" s="227"/>
      <c r="CM51" s="227"/>
      <c r="CN51" s="227"/>
      <c r="CO51" s="227"/>
      <c r="CP51" s="227"/>
      <c r="CQ51" s="227"/>
      <c r="CR51" s="227"/>
      <c r="CS51" s="227"/>
      <c r="CT51" s="227"/>
      <c r="CU51" s="227"/>
      <c r="CV51" s="227"/>
      <c r="CW51" s="227"/>
      <c r="CX51" s="227"/>
      <c r="CY51" s="227"/>
      <c r="CZ51" s="227"/>
      <c r="DA51" s="227"/>
      <c r="DB51" s="227"/>
      <c r="DC51" s="227"/>
      <c r="DD51" s="227"/>
      <c r="DE51" s="227"/>
      <c r="DF51" s="227"/>
      <c r="DG51" s="227"/>
      <c r="DH51" s="227"/>
      <c r="DI51" s="227"/>
      <c r="DJ51" s="227"/>
      <c r="DK51" s="227"/>
      <c r="DL51" s="227"/>
      <c r="DM51" s="227"/>
      <c r="DN51" s="227"/>
      <c r="DO51" s="227"/>
      <c r="DP51" s="227"/>
      <c r="DQ51" s="227"/>
      <c r="DR51" s="227"/>
      <c r="DS51" s="227"/>
      <c r="DT51" s="227"/>
      <c r="DU51" s="227"/>
      <c r="DV51" s="227"/>
      <c r="DW51" s="227"/>
      <c r="DX51" s="227"/>
      <c r="DY51" s="227"/>
      <c r="DZ51" s="227"/>
      <c r="EA51" s="227"/>
      <c r="EB51" s="227"/>
      <c r="EC51" s="227"/>
      <c r="ED51" s="227"/>
      <c r="EE51" s="227"/>
      <c r="EF51" s="227"/>
      <c r="EG51" s="227"/>
      <c r="EH51" s="227"/>
      <c r="EI51" s="227"/>
      <c r="EJ51" s="227"/>
      <c r="EK51" s="227"/>
      <c r="EL51" s="227"/>
      <c r="EM51" s="227"/>
      <c r="EN51" s="227"/>
      <c r="EO51" s="227"/>
      <c r="EP51" s="227"/>
      <c r="EQ51" s="227"/>
      <c r="ER51" s="227"/>
      <c r="ES51" s="227"/>
      <c r="ET51" s="227"/>
      <c r="EU51" s="227"/>
      <c r="EV51" s="227"/>
      <c r="EW51" s="227"/>
      <c r="EX51" s="227"/>
      <c r="EY51" s="227"/>
      <c r="EZ51" s="227"/>
      <c r="FA51" s="227"/>
      <c r="FB51" s="227"/>
      <c r="FC51" s="227"/>
      <c r="FD51" s="227"/>
      <c r="FE51" s="227"/>
      <c r="FF51" s="227"/>
      <c r="FG51" s="227"/>
      <c r="FH51" s="227"/>
      <c r="FI51" s="227"/>
      <c r="FJ51" s="227"/>
      <c r="FK51" s="227"/>
      <c r="FL51" s="227"/>
      <c r="FM51" s="227"/>
      <c r="FN51" s="227"/>
      <c r="FO51" s="227"/>
      <c r="FP51" s="227"/>
      <c r="FQ51" s="227"/>
      <c r="FR51" s="227"/>
      <c r="FS51" s="227"/>
      <c r="FT51" s="227"/>
      <c r="FU51" s="227"/>
      <c r="FV51" s="227"/>
      <c r="FW51" s="227"/>
      <c r="FX51" s="227"/>
      <c r="FY51" s="227"/>
      <c r="FZ51" s="227"/>
      <c r="GA51" s="227"/>
      <c r="GB51" s="227"/>
      <c r="GC51" s="227"/>
      <c r="GD51" s="227"/>
      <c r="GE51" s="227"/>
      <c r="GF51" s="227"/>
      <c r="GG51" s="227"/>
      <c r="GH51" s="227"/>
      <c r="GI51" s="227"/>
      <c r="GJ51" s="227"/>
      <c r="GK51" s="227"/>
      <c r="GL51" s="227"/>
      <c r="GM51" s="227"/>
      <c r="GN51" s="227"/>
      <c r="GO51" s="227"/>
      <c r="GP51" s="227"/>
      <c r="GQ51" s="227"/>
      <c r="GR51" s="227"/>
      <c r="GS51" s="227"/>
      <c r="GT51" s="227"/>
      <c r="GU51" s="227"/>
      <c r="GV51" s="227"/>
      <c r="GW51" s="227"/>
      <c r="GX51" s="227"/>
      <c r="GY51" s="227"/>
      <c r="GZ51" s="227"/>
      <c r="HA51" s="227"/>
      <c r="HB51" s="227"/>
      <c r="HC51" s="227"/>
      <c r="HD51" s="227"/>
      <c r="HE51" s="227"/>
      <c r="HF51" s="227"/>
      <c r="HG51" s="227"/>
      <c r="HH51" s="227"/>
      <c r="HI51" s="227"/>
      <c r="HJ51" s="227"/>
    </row>
    <row r="52" spans="1:218" ht="15" customHeight="1">
      <c r="A52" s="355"/>
      <c r="B52" s="140"/>
      <c r="C52" s="134"/>
      <c r="D52" s="134"/>
      <c r="E52" s="134"/>
      <c r="F52" s="134"/>
      <c r="G52" s="462"/>
      <c r="H52" s="463"/>
      <c r="I52" s="463"/>
      <c r="J52" s="464"/>
      <c r="K52" s="464"/>
      <c r="L52" s="447" t="s">
        <v>578</v>
      </c>
      <c r="M52" s="289"/>
      <c r="N52" s="289"/>
      <c r="O52" s="305">
        <v>3</v>
      </c>
      <c r="P52" s="305">
        <v>3</v>
      </c>
      <c r="Q52" s="310"/>
      <c r="R52" s="303"/>
      <c r="S52" s="303"/>
      <c r="T52" s="303"/>
      <c r="U52" s="303"/>
      <c r="V52" s="226"/>
      <c r="W52" s="226"/>
      <c r="X52" s="226"/>
      <c r="Y52" s="227"/>
      <c r="Z52" s="227"/>
      <c r="AA52" s="227"/>
      <c r="AB52" s="227"/>
      <c r="AC52" s="227"/>
      <c r="AD52" s="227"/>
      <c r="AE52" s="227"/>
      <c r="AF52" s="227"/>
      <c r="AG52" s="227"/>
      <c r="AH52" s="227"/>
      <c r="AI52" s="227"/>
      <c r="AJ52" s="227"/>
      <c r="AK52" s="227"/>
      <c r="AL52" s="227"/>
      <c r="AM52" s="227"/>
      <c r="AN52" s="227"/>
      <c r="AO52" s="227"/>
      <c r="AP52" s="227"/>
      <c r="AQ52" s="227"/>
      <c r="AR52" s="227"/>
      <c r="AS52" s="227"/>
      <c r="AT52" s="227"/>
      <c r="AU52" s="227"/>
      <c r="AV52" s="227"/>
      <c r="AW52" s="227"/>
      <c r="AX52" s="227"/>
      <c r="AY52" s="227"/>
      <c r="AZ52" s="227"/>
      <c r="BA52" s="227"/>
      <c r="BB52" s="227"/>
      <c r="BC52" s="227"/>
      <c r="BD52" s="227"/>
      <c r="BE52" s="227"/>
      <c r="BF52" s="227"/>
      <c r="BG52" s="227"/>
      <c r="BH52" s="227"/>
      <c r="BI52" s="227"/>
      <c r="BJ52" s="227"/>
      <c r="BK52" s="227"/>
      <c r="BL52" s="227"/>
      <c r="BM52" s="227"/>
      <c r="BN52" s="227"/>
      <c r="BO52" s="227"/>
      <c r="BP52" s="227"/>
      <c r="BQ52" s="227"/>
      <c r="BR52" s="227"/>
      <c r="BS52" s="227"/>
      <c r="BT52" s="227"/>
      <c r="BU52" s="227"/>
      <c r="BV52" s="227"/>
      <c r="BW52" s="227"/>
      <c r="BX52" s="227"/>
      <c r="BY52" s="227"/>
      <c r="BZ52" s="227"/>
      <c r="CA52" s="227"/>
      <c r="CB52" s="227"/>
      <c r="CC52" s="227"/>
      <c r="CD52" s="227"/>
      <c r="CE52" s="227"/>
      <c r="CF52" s="227"/>
      <c r="CG52" s="227"/>
      <c r="CH52" s="227"/>
      <c r="CI52" s="227"/>
      <c r="CJ52" s="227"/>
      <c r="CK52" s="227"/>
      <c r="CL52" s="227"/>
      <c r="CM52" s="227"/>
      <c r="CN52" s="227"/>
      <c r="CO52" s="227"/>
      <c r="CP52" s="227"/>
      <c r="CQ52" s="227"/>
      <c r="CR52" s="227"/>
      <c r="CS52" s="227"/>
      <c r="CT52" s="227"/>
      <c r="CU52" s="227"/>
      <c r="CV52" s="227"/>
      <c r="CW52" s="227"/>
      <c r="CX52" s="227"/>
      <c r="CY52" s="227"/>
      <c r="CZ52" s="227"/>
      <c r="DA52" s="227"/>
      <c r="DB52" s="227"/>
      <c r="DC52" s="227"/>
      <c r="DD52" s="227"/>
      <c r="DE52" s="227"/>
      <c r="DF52" s="227"/>
      <c r="DG52" s="227"/>
      <c r="DH52" s="227"/>
      <c r="DI52" s="227"/>
      <c r="DJ52" s="227"/>
      <c r="DK52" s="227"/>
      <c r="DL52" s="227"/>
      <c r="DM52" s="227"/>
      <c r="DN52" s="227"/>
      <c r="DO52" s="227"/>
      <c r="DP52" s="227"/>
      <c r="DQ52" s="227"/>
      <c r="DR52" s="227"/>
      <c r="DS52" s="227"/>
      <c r="DT52" s="227"/>
      <c r="DU52" s="227"/>
      <c r="DV52" s="227"/>
      <c r="DW52" s="227"/>
      <c r="DX52" s="227"/>
      <c r="DY52" s="227"/>
      <c r="DZ52" s="227"/>
      <c r="EA52" s="227"/>
      <c r="EB52" s="227"/>
      <c r="EC52" s="227"/>
      <c r="ED52" s="227"/>
      <c r="EE52" s="227"/>
      <c r="EF52" s="227"/>
      <c r="EG52" s="227"/>
      <c r="EH52" s="227"/>
      <c r="EI52" s="227"/>
      <c r="EJ52" s="227"/>
      <c r="EK52" s="227"/>
      <c r="EL52" s="227"/>
      <c r="EM52" s="227"/>
      <c r="EN52" s="227"/>
      <c r="EO52" s="227"/>
      <c r="EP52" s="227"/>
      <c r="EQ52" s="227"/>
      <c r="ER52" s="227"/>
      <c r="ES52" s="227"/>
      <c r="ET52" s="227"/>
      <c r="EU52" s="227"/>
      <c r="EV52" s="227"/>
      <c r="EW52" s="227"/>
      <c r="EX52" s="227"/>
      <c r="EY52" s="227"/>
      <c r="EZ52" s="227"/>
      <c r="FA52" s="227"/>
      <c r="FB52" s="227"/>
      <c r="FC52" s="227"/>
      <c r="FD52" s="227"/>
      <c r="FE52" s="227"/>
      <c r="FF52" s="227"/>
      <c r="FG52" s="227"/>
      <c r="FH52" s="227"/>
      <c r="FI52" s="227"/>
      <c r="FJ52" s="227"/>
      <c r="FK52" s="227"/>
      <c r="FL52" s="227"/>
      <c r="FM52" s="227"/>
      <c r="FN52" s="227"/>
      <c r="FO52" s="227"/>
      <c r="FP52" s="227"/>
      <c r="FQ52" s="227"/>
      <c r="FR52" s="227"/>
      <c r="FS52" s="227"/>
      <c r="FT52" s="227"/>
      <c r="FU52" s="227"/>
      <c r="FV52" s="227"/>
      <c r="FW52" s="227"/>
      <c r="FX52" s="227"/>
      <c r="FY52" s="227"/>
      <c r="FZ52" s="227"/>
      <c r="GA52" s="227"/>
      <c r="GB52" s="227"/>
      <c r="GC52" s="227"/>
      <c r="GD52" s="227"/>
      <c r="GE52" s="227"/>
      <c r="GF52" s="227"/>
      <c r="GG52" s="227"/>
      <c r="GH52" s="227"/>
      <c r="GI52" s="227"/>
      <c r="GJ52" s="227"/>
      <c r="GK52" s="227"/>
      <c r="GL52" s="227"/>
      <c r="GM52" s="227"/>
      <c r="GN52" s="227"/>
      <c r="GO52" s="227"/>
      <c r="GP52" s="227"/>
      <c r="GQ52" s="227"/>
      <c r="GR52" s="227"/>
      <c r="GS52" s="227"/>
      <c r="GT52" s="227"/>
      <c r="GU52" s="227"/>
      <c r="GV52" s="227"/>
      <c r="GW52" s="227"/>
      <c r="GX52" s="227"/>
      <c r="GY52" s="227"/>
      <c r="GZ52" s="227"/>
      <c r="HA52" s="227"/>
      <c r="HB52" s="227"/>
      <c r="HC52" s="227"/>
      <c r="HD52" s="227"/>
      <c r="HE52" s="227"/>
      <c r="HF52" s="227"/>
      <c r="HG52" s="227"/>
      <c r="HH52" s="227"/>
      <c r="HI52" s="227"/>
      <c r="HJ52" s="227"/>
    </row>
    <row r="53" spans="1:218" ht="15" customHeight="1">
      <c r="A53" s="355"/>
      <c r="B53" s="140"/>
      <c r="C53" s="134"/>
      <c r="D53" s="134"/>
      <c r="E53" s="134"/>
      <c r="F53" s="134"/>
      <c r="G53" s="462"/>
      <c r="H53" s="463"/>
      <c r="I53" s="463"/>
      <c r="J53" s="464"/>
      <c r="K53" s="464"/>
      <c r="L53" s="461" t="s">
        <v>462</v>
      </c>
      <c r="M53" s="292"/>
      <c r="N53" s="292"/>
      <c r="O53" s="289">
        <v>2</v>
      </c>
      <c r="P53" s="289">
        <v>3</v>
      </c>
      <c r="Q53" s="310"/>
      <c r="R53" s="303"/>
      <c r="S53" s="303"/>
      <c r="T53" s="303"/>
      <c r="U53" s="303"/>
      <c r="V53" s="226"/>
      <c r="W53" s="226"/>
      <c r="X53" s="226"/>
      <c r="Y53" s="227"/>
      <c r="Z53" s="227"/>
      <c r="AA53" s="227"/>
      <c r="AB53" s="227"/>
      <c r="AC53" s="227"/>
      <c r="AD53" s="227"/>
      <c r="AE53" s="227"/>
      <c r="AF53" s="227"/>
      <c r="AG53" s="227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W53" s="227"/>
      <c r="AX53" s="227"/>
      <c r="AY53" s="227"/>
      <c r="AZ53" s="227"/>
      <c r="BA53" s="227"/>
      <c r="BB53" s="227"/>
      <c r="BC53" s="227"/>
      <c r="BD53" s="227"/>
      <c r="BE53" s="227"/>
      <c r="BF53" s="227"/>
      <c r="BG53" s="227"/>
      <c r="BH53" s="227"/>
      <c r="BI53" s="227"/>
      <c r="BJ53" s="227"/>
      <c r="BK53" s="227"/>
      <c r="BL53" s="227"/>
      <c r="BM53" s="227"/>
      <c r="BN53" s="227"/>
      <c r="BO53" s="227"/>
      <c r="BP53" s="227"/>
      <c r="BQ53" s="227"/>
      <c r="BR53" s="227"/>
      <c r="BS53" s="227"/>
      <c r="BT53" s="227"/>
      <c r="BU53" s="227"/>
      <c r="BV53" s="227"/>
      <c r="BW53" s="227"/>
      <c r="BX53" s="227"/>
      <c r="BY53" s="227"/>
      <c r="BZ53" s="227"/>
      <c r="CA53" s="227"/>
      <c r="CB53" s="227"/>
      <c r="CC53" s="227"/>
      <c r="CD53" s="227"/>
      <c r="CE53" s="227"/>
      <c r="CF53" s="227"/>
      <c r="CG53" s="227"/>
      <c r="CH53" s="227"/>
      <c r="CI53" s="227"/>
      <c r="CJ53" s="227"/>
      <c r="CK53" s="227"/>
      <c r="CL53" s="227"/>
      <c r="CM53" s="227"/>
      <c r="CN53" s="227"/>
      <c r="CO53" s="227"/>
      <c r="CP53" s="227"/>
      <c r="CQ53" s="227"/>
      <c r="CR53" s="227"/>
      <c r="CS53" s="227"/>
      <c r="CT53" s="227"/>
      <c r="CU53" s="227"/>
      <c r="CV53" s="227"/>
      <c r="CW53" s="227"/>
      <c r="CX53" s="227"/>
      <c r="CY53" s="227"/>
      <c r="CZ53" s="227"/>
      <c r="DA53" s="227"/>
      <c r="DB53" s="227"/>
      <c r="DC53" s="227"/>
      <c r="DD53" s="227"/>
      <c r="DE53" s="227"/>
      <c r="DF53" s="227"/>
      <c r="DG53" s="227"/>
      <c r="DH53" s="227"/>
      <c r="DI53" s="227"/>
      <c r="DJ53" s="227"/>
      <c r="DK53" s="227"/>
      <c r="DL53" s="227"/>
      <c r="DM53" s="227"/>
      <c r="DN53" s="227"/>
      <c r="DO53" s="227"/>
      <c r="DP53" s="227"/>
      <c r="DQ53" s="227"/>
      <c r="DR53" s="227"/>
      <c r="DS53" s="227"/>
      <c r="DT53" s="227"/>
      <c r="DU53" s="227"/>
      <c r="DV53" s="227"/>
      <c r="DW53" s="227"/>
      <c r="DX53" s="227"/>
      <c r="DY53" s="227"/>
      <c r="DZ53" s="227"/>
      <c r="EA53" s="227"/>
      <c r="EB53" s="227"/>
      <c r="EC53" s="227"/>
      <c r="ED53" s="227"/>
      <c r="EE53" s="227"/>
      <c r="EF53" s="227"/>
      <c r="EG53" s="227"/>
      <c r="EH53" s="227"/>
      <c r="EI53" s="227"/>
      <c r="EJ53" s="227"/>
      <c r="EK53" s="227"/>
      <c r="EL53" s="227"/>
      <c r="EM53" s="227"/>
      <c r="EN53" s="227"/>
      <c r="EO53" s="227"/>
      <c r="EP53" s="227"/>
      <c r="EQ53" s="227"/>
      <c r="ER53" s="227"/>
      <c r="ES53" s="227"/>
      <c r="ET53" s="227"/>
      <c r="EU53" s="227"/>
      <c r="EV53" s="227"/>
      <c r="EW53" s="227"/>
      <c r="EX53" s="227"/>
      <c r="EY53" s="227"/>
      <c r="EZ53" s="227"/>
      <c r="FA53" s="227"/>
      <c r="FB53" s="227"/>
      <c r="FC53" s="227"/>
      <c r="FD53" s="227"/>
      <c r="FE53" s="227"/>
      <c r="FF53" s="227"/>
      <c r="FG53" s="227"/>
      <c r="FH53" s="227"/>
      <c r="FI53" s="227"/>
      <c r="FJ53" s="227"/>
      <c r="FK53" s="227"/>
      <c r="FL53" s="227"/>
      <c r="FM53" s="227"/>
      <c r="FN53" s="227"/>
      <c r="FO53" s="227"/>
      <c r="FP53" s="227"/>
      <c r="FQ53" s="227"/>
      <c r="FR53" s="227"/>
      <c r="FS53" s="227"/>
      <c r="FT53" s="227"/>
      <c r="FU53" s="227"/>
      <c r="FV53" s="227"/>
      <c r="FW53" s="227"/>
      <c r="FX53" s="227"/>
      <c r="FY53" s="227"/>
      <c r="FZ53" s="227"/>
      <c r="GA53" s="227"/>
      <c r="GB53" s="227"/>
      <c r="GC53" s="227"/>
      <c r="GD53" s="227"/>
      <c r="GE53" s="227"/>
      <c r="GF53" s="227"/>
      <c r="GG53" s="227"/>
      <c r="GH53" s="227"/>
      <c r="GI53" s="227"/>
      <c r="GJ53" s="227"/>
      <c r="GK53" s="227"/>
      <c r="GL53" s="227"/>
      <c r="GM53" s="227"/>
      <c r="GN53" s="227"/>
      <c r="GO53" s="227"/>
      <c r="GP53" s="227"/>
      <c r="GQ53" s="227"/>
      <c r="GR53" s="227"/>
      <c r="GS53" s="227"/>
      <c r="GT53" s="227"/>
      <c r="GU53" s="227"/>
      <c r="GV53" s="227"/>
      <c r="GW53" s="227"/>
      <c r="GX53" s="227"/>
      <c r="GY53" s="227"/>
      <c r="GZ53" s="227"/>
      <c r="HA53" s="227"/>
      <c r="HB53" s="227"/>
      <c r="HC53" s="227"/>
      <c r="HD53" s="227"/>
      <c r="HE53" s="227"/>
      <c r="HF53" s="227"/>
      <c r="HG53" s="227"/>
      <c r="HH53" s="227"/>
      <c r="HI53" s="227"/>
      <c r="HJ53" s="227"/>
    </row>
    <row r="54" spans="1:218" ht="15" customHeight="1">
      <c r="A54" s="355"/>
      <c r="B54" s="140"/>
      <c r="C54" s="134"/>
      <c r="D54" s="134"/>
      <c r="E54" s="134"/>
      <c r="F54" s="134"/>
      <c r="G54" s="462"/>
      <c r="H54" s="463"/>
      <c r="I54" s="463"/>
      <c r="J54" s="464"/>
      <c r="K54" s="464"/>
      <c r="L54" s="447" t="s">
        <v>418</v>
      </c>
      <c r="M54" s="292"/>
      <c r="N54" s="292"/>
      <c r="O54" s="289">
        <v>3</v>
      </c>
      <c r="P54" s="289">
        <v>3</v>
      </c>
      <c r="Q54" s="310"/>
      <c r="R54" s="303"/>
      <c r="S54" s="303"/>
      <c r="T54" s="303"/>
      <c r="U54" s="303"/>
      <c r="V54" s="226"/>
      <c r="W54" s="226"/>
      <c r="X54" s="226"/>
      <c r="Y54" s="227"/>
      <c r="Z54" s="227"/>
      <c r="AA54" s="227"/>
      <c r="AB54" s="227"/>
      <c r="AC54" s="227"/>
      <c r="AD54" s="227"/>
      <c r="AE54" s="227"/>
      <c r="AF54" s="227"/>
      <c r="AG54" s="227"/>
      <c r="AH54" s="227"/>
      <c r="AI54" s="227"/>
      <c r="AJ54" s="227"/>
      <c r="AK54" s="227"/>
      <c r="AL54" s="227"/>
      <c r="AM54" s="227"/>
      <c r="AN54" s="227"/>
      <c r="AO54" s="227"/>
      <c r="AP54" s="227"/>
      <c r="AQ54" s="227"/>
      <c r="AR54" s="227"/>
      <c r="AS54" s="227"/>
      <c r="AT54" s="227"/>
      <c r="AU54" s="227"/>
      <c r="AV54" s="227"/>
      <c r="AW54" s="227"/>
      <c r="AX54" s="227"/>
      <c r="AY54" s="227"/>
      <c r="AZ54" s="227"/>
      <c r="BA54" s="227"/>
      <c r="BB54" s="227"/>
      <c r="BC54" s="227"/>
      <c r="BD54" s="227"/>
      <c r="BE54" s="227"/>
      <c r="BF54" s="227"/>
      <c r="BG54" s="227"/>
      <c r="BH54" s="227"/>
      <c r="BI54" s="227"/>
      <c r="BJ54" s="227"/>
      <c r="BK54" s="227"/>
      <c r="BL54" s="227"/>
      <c r="BM54" s="227"/>
      <c r="BN54" s="227"/>
      <c r="BO54" s="227"/>
      <c r="BP54" s="227"/>
      <c r="BQ54" s="227"/>
      <c r="BR54" s="227"/>
      <c r="BS54" s="227"/>
      <c r="BT54" s="227"/>
      <c r="BU54" s="227"/>
      <c r="BV54" s="227"/>
      <c r="BW54" s="227"/>
      <c r="BX54" s="227"/>
      <c r="BY54" s="227"/>
      <c r="BZ54" s="227"/>
      <c r="CA54" s="227"/>
      <c r="CB54" s="227"/>
      <c r="CC54" s="227"/>
      <c r="CD54" s="227"/>
      <c r="CE54" s="227"/>
      <c r="CF54" s="227"/>
      <c r="CG54" s="227"/>
      <c r="CH54" s="227"/>
      <c r="CI54" s="227"/>
      <c r="CJ54" s="227"/>
      <c r="CK54" s="227"/>
      <c r="CL54" s="227"/>
      <c r="CM54" s="227"/>
      <c r="CN54" s="227"/>
      <c r="CO54" s="227"/>
      <c r="CP54" s="227"/>
      <c r="CQ54" s="227"/>
      <c r="CR54" s="227"/>
      <c r="CS54" s="227"/>
      <c r="CT54" s="227"/>
      <c r="CU54" s="227"/>
      <c r="CV54" s="227"/>
      <c r="CW54" s="227"/>
      <c r="CX54" s="227"/>
      <c r="CY54" s="227"/>
      <c r="CZ54" s="227"/>
      <c r="DA54" s="227"/>
      <c r="DB54" s="227"/>
      <c r="DC54" s="227"/>
      <c r="DD54" s="227"/>
      <c r="DE54" s="227"/>
      <c r="DF54" s="227"/>
      <c r="DG54" s="227"/>
      <c r="DH54" s="227"/>
      <c r="DI54" s="227"/>
      <c r="DJ54" s="227"/>
      <c r="DK54" s="227"/>
      <c r="DL54" s="227"/>
      <c r="DM54" s="227"/>
      <c r="DN54" s="227"/>
      <c r="DO54" s="227"/>
      <c r="DP54" s="227"/>
      <c r="DQ54" s="227"/>
      <c r="DR54" s="227"/>
      <c r="DS54" s="227"/>
      <c r="DT54" s="227"/>
      <c r="DU54" s="227"/>
      <c r="DV54" s="227"/>
      <c r="DW54" s="227"/>
      <c r="DX54" s="227"/>
      <c r="DY54" s="227"/>
      <c r="DZ54" s="227"/>
      <c r="EA54" s="227"/>
      <c r="EB54" s="227"/>
      <c r="EC54" s="227"/>
      <c r="ED54" s="227"/>
      <c r="EE54" s="227"/>
      <c r="EF54" s="227"/>
      <c r="EG54" s="227"/>
      <c r="EH54" s="227"/>
      <c r="EI54" s="227"/>
      <c r="EJ54" s="227"/>
      <c r="EK54" s="227"/>
      <c r="EL54" s="227"/>
      <c r="EM54" s="227"/>
      <c r="EN54" s="227"/>
      <c r="EO54" s="227"/>
      <c r="EP54" s="227"/>
      <c r="EQ54" s="227"/>
      <c r="ER54" s="227"/>
      <c r="ES54" s="227"/>
      <c r="ET54" s="227"/>
      <c r="EU54" s="227"/>
      <c r="EV54" s="227"/>
      <c r="EW54" s="227"/>
      <c r="EX54" s="227"/>
      <c r="EY54" s="227"/>
      <c r="EZ54" s="227"/>
      <c r="FA54" s="227"/>
      <c r="FB54" s="227"/>
      <c r="FC54" s="227"/>
      <c r="FD54" s="227"/>
      <c r="FE54" s="227"/>
      <c r="FF54" s="227"/>
      <c r="FG54" s="227"/>
      <c r="FH54" s="227"/>
      <c r="FI54" s="227"/>
      <c r="FJ54" s="227"/>
      <c r="FK54" s="227"/>
      <c r="FL54" s="227"/>
      <c r="FM54" s="227"/>
      <c r="FN54" s="227"/>
      <c r="FO54" s="227"/>
      <c r="FP54" s="227"/>
      <c r="FQ54" s="227"/>
      <c r="FR54" s="227"/>
      <c r="FS54" s="227"/>
      <c r="FT54" s="227"/>
      <c r="FU54" s="227"/>
      <c r="FV54" s="227"/>
      <c r="FW54" s="227"/>
      <c r="FX54" s="227"/>
      <c r="FY54" s="227"/>
      <c r="FZ54" s="227"/>
      <c r="GA54" s="227"/>
      <c r="GB54" s="227"/>
      <c r="GC54" s="227"/>
      <c r="GD54" s="227"/>
      <c r="GE54" s="227"/>
      <c r="GF54" s="227"/>
      <c r="GG54" s="227"/>
      <c r="GH54" s="227"/>
      <c r="GI54" s="227"/>
      <c r="GJ54" s="227"/>
      <c r="GK54" s="227"/>
      <c r="GL54" s="227"/>
      <c r="GM54" s="227"/>
      <c r="GN54" s="227"/>
      <c r="GO54" s="227"/>
      <c r="GP54" s="227"/>
      <c r="GQ54" s="227"/>
      <c r="GR54" s="227"/>
      <c r="GS54" s="227"/>
      <c r="GT54" s="227"/>
      <c r="GU54" s="227"/>
      <c r="GV54" s="227"/>
      <c r="GW54" s="227"/>
      <c r="GX54" s="227"/>
      <c r="GY54" s="227"/>
      <c r="GZ54" s="227"/>
      <c r="HA54" s="227"/>
      <c r="HB54" s="227"/>
      <c r="HC54" s="227"/>
      <c r="HD54" s="227"/>
      <c r="HE54" s="227"/>
      <c r="HF54" s="227"/>
      <c r="HG54" s="227"/>
      <c r="HH54" s="227"/>
      <c r="HI54" s="227"/>
      <c r="HJ54" s="227"/>
    </row>
    <row r="55" spans="1:218" ht="15" customHeight="1">
      <c r="A55" s="355"/>
      <c r="B55" s="140"/>
      <c r="C55" s="134"/>
      <c r="D55" s="134"/>
      <c r="E55" s="134"/>
      <c r="F55" s="134"/>
      <c r="G55" s="462"/>
      <c r="H55" s="463"/>
      <c r="I55" s="463"/>
      <c r="J55" s="464"/>
      <c r="K55" s="464"/>
      <c r="L55" s="293" t="s">
        <v>544</v>
      </c>
      <c r="M55" s="289"/>
      <c r="N55" s="289"/>
      <c r="O55" s="305">
        <v>2</v>
      </c>
      <c r="P55" s="305">
        <v>2</v>
      </c>
      <c r="Q55" s="310"/>
      <c r="R55" s="303"/>
      <c r="S55" s="303"/>
      <c r="T55" s="303"/>
      <c r="U55" s="303"/>
      <c r="V55" s="226"/>
      <c r="W55" s="226"/>
      <c r="X55" s="226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227"/>
      <c r="BB55" s="227"/>
      <c r="BC55" s="227"/>
      <c r="BD55" s="227"/>
      <c r="BE55" s="227"/>
      <c r="BF55" s="227"/>
      <c r="BG55" s="227"/>
      <c r="BH55" s="227"/>
      <c r="BI55" s="227"/>
      <c r="BJ55" s="227"/>
      <c r="BK55" s="227"/>
      <c r="BL55" s="227"/>
      <c r="BM55" s="227"/>
      <c r="BN55" s="227"/>
      <c r="BO55" s="227"/>
      <c r="BP55" s="227"/>
      <c r="BQ55" s="227"/>
      <c r="BR55" s="227"/>
      <c r="BS55" s="227"/>
      <c r="BT55" s="227"/>
      <c r="BU55" s="227"/>
      <c r="BV55" s="227"/>
      <c r="BW55" s="227"/>
      <c r="BX55" s="227"/>
      <c r="BY55" s="227"/>
      <c r="BZ55" s="227"/>
      <c r="CA55" s="227"/>
      <c r="CB55" s="227"/>
      <c r="CC55" s="227"/>
      <c r="CD55" s="227"/>
      <c r="CE55" s="227"/>
      <c r="CF55" s="227"/>
      <c r="CG55" s="227"/>
      <c r="CH55" s="227"/>
      <c r="CI55" s="227"/>
      <c r="CJ55" s="227"/>
      <c r="CK55" s="227"/>
      <c r="CL55" s="227"/>
      <c r="CM55" s="227"/>
      <c r="CN55" s="227"/>
      <c r="CO55" s="227"/>
      <c r="CP55" s="227"/>
      <c r="CQ55" s="227"/>
      <c r="CR55" s="227"/>
      <c r="CS55" s="227"/>
      <c r="CT55" s="227"/>
      <c r="CU55" s="227"/>
      <c r="CV55" s="227"/>
      <c r="CW55" s="227"/>
      <c r="CX55" s="227"/>
      <c r="CY55" s="227"/>
      <c r="CZ55" s="227"/>
      <c r="DA55" s="227"/>
      <c r="DB55" s="227"/>
      <c r="DC55" s="227"/>
      <c r="DD55" s="227"/>
      <c r="DE55" s="227"/>
      <c r="DF55" s="227"/>
      <c r="DG55" s="227"/>
      <c r="DH55" s="227"/>
      <c r="DI55" s="227"/>
      <c r="DJ55" s="227"/>
      <c r="DK55" s="227"/>
      <c r="DL55" s="227"/>
      <c r="DM55" s="227"/>
      <c r="DN55" s="227"/>
      <c r="DO55" s="227"/>
      <c r="DP55" s="227"/>
      <c r="DQ55" s="227"/>
      <c r="DR55" s="227"/>
      <c r="DS55" s="227"/>
      <c r="DT55" s="227"/>
      <c r="DU55" s="227"/>
      <c r="DV55" s="227"/>
      <c r="DW55" s="227"/>
      <c r="DX55" s="227"/>
      <c r="DY55" s="227"/>
      <c r="DZ55" s="227"/>
      <c r="EA55" s="227"/>
      <c r="EB55" s="227"/>
      <c r="EC55" s="227"/>
      <c r="ED55" s="227"/>
      <c r="EE55" s="227"/>
      <c r="EF55" s="227"/>
      <c r="EG55" s="227"/>
      <c r="EH55" s="227"/>
      <c r="EI55" s="227"/>
      <c r="EJ55" s="227"/>
      <c r="EK55" s="227"/>
      <c r="EL55" s="227"/>
      <c r="EM55" s="227"/>
      <c r="EN55" s="227"/>
      <c r="EO55" s="227"/>
      <c r="EP55" s="227"/>
      <c r="EQ55" s="227"/>
      <c r="ER55" s="227"/>
      <c r="ES55" s="227"/>
      <c r="ET55" s="227"/>
      <c r="EU55" s="227"/>
      <c r="EV55" s="227"/>
      <c r="EW55" s="227"/>
      <c r="EX55" s="227"/>
      <c r="EY55" s="227"/>
      <c r="EZ55" s="227"/>
      <c r="FA55" s="227"/>
      <c r="FB55" s="227"/>
      <c r="FC55" s="227"/>
      <c r="FD55" s="227"/>
      <c r="FE55" s="227"/>
      <c r="FF55" s="227"/>
      <c r="FG55" s="227"/>
      <c r="FH55" s="227"/>
      <c r="FI55" s="227"/>
      <c r="FJ55" s="227"/>
      <c r="FK55" s="227"/>
      <c r="FL55" s="227"/>
      <c r="FM55" s="227"/>
      <c r="FN55" s="227"/>
      <c r="FO55" s="227"/>
      <c r="FP55" s="227"/>
      <c r="FQ55" s="227"/>
      <c r="FR55" s="227"/>
      <c r="FS55" s="227"/>
      <c r="FT55" s="227"/>
      <c r="FU55" s="227"/>
      <c r="FV55" s="227"/>
      <c r="FW55" s="227"/>
      <c r="FX55" s="227"/>
      <c r="FY55" s="227"/>
      <c r="FZ55" s="227"/>
      <c r="GA55" s="227"/>
      <c r="GB55" s="227"/>
      <c r="GC55" s="227"/>
      <c r="GD55" s="227"/>
      <c r="GE55" s="227"/>
      <c r="GF55" s="227"/>
      <c r="GG55" s="227"/>
      <c r="GH55" s="227"/>
      <c r="GI55" s="227"/>
      <c r="GJ55" s="227"/>
      <c r="GK55" s="227"/>
      <c r="GL55" s="227"/>
      <c r="GM55" s="227"/>
      <c r="GN55" s="227"/>
      <c r="GO55" s="227"/>
      <c r="GP55" s="227"/>
      <c r="GQ55" s="227"/>
      <c r="GR55" s="227"/>
      <c r="GS55" s="227"/>
      <c r="GT55" s="227"/>
      <c r="GU55" s="227"/>
      <c r="GV55" s="227"/>
      <c r="GW55" s="227"/>
      <c r="GX55" s="227"/>
      <c r="GY55" s="227"/>
      <c r="GZ55" s="227"/>
      <c r="HA55" s="227"/>
      <c r="HB55" s="227"/>
      <c r="HC55" s="227"/>
      <c r="HD55" s="227"/>
      <c r="HE55" s="227"/>
      <c r="HF55" s="227"/>
      <c r="HG55" s="227"/>
      <c r="HH55" s="227"/>
      <c r="HI55" s="227"/>
      <c r="HJ55" s="227"/>
    </row>
    <row r="56" spans="1:218" ht="15" customHeight="1">
      <c r="A56" s="355"/>
      <c r="B56" s="213" t="s">
        <v>8</v>
      </c>
      <c r="C56" s="214">
        <f>SUM(C34:C55)</f>
        <v>10</v>
      </c>
      <c r="D56" s="214">
        <f>SUM(D34:D55)</f>
        <v>10</v>
      </c>
      <c r="E56" s="214">
        <f>SUM(E34:E55)</f>
        <v>7</v>
      </c>
      <c r="F56" s="214">
        <f>SUM(F34:F55)</f>
        <v>7</v>
      </c>
      <c r="G56" s="213" t="s">
        <v>8</v>
      </c>
      <c r="H56" s="214">
        <f>SUM(H34:H55)</f>
        <v>25</v>
      </c>
      <c r="I56" s="214">
        <f>SUM(I34:I55)</f>
        <v>25</v>
      </c>
      <c r="J56" s="214">
        <f>SUM(J34:J55)</f>
        <v>23</v>
      </c>
      <c r="K56" s="214">
        <f>SUM(K34:K55)</f>
        <v>23</v>
      </c>
      <c r="L56" s="213" t="s">
        <v>8</v>
      </c>
      <c r="M56" s="214">
        <f>SUM(M34:M55)</f>
        <v>28</v>
      </c>
      <c r="N56" s="214">
        <f>SUM(N34:N55)</f>
        <v>28</v>
      </c>
      <c r="O56" s="214">
        <f>SUM(O34:O55)</f>
        <v>31</v>
      </c>
      <c r="P56" s="214">
        <f>SUM(P34:P55)</f>
        <v>32</v>
      </c>
      <c r="Q56" s="213" t="s">
        <v>8</v>
      </c>
      <c r="R56" s="214">
        <f>SUM(R34:R55)</f>
        <v>15</v>
      </c>
      <c r="S56" s="214">
        <f>SUM(S34:S55)</f>
        <v>15</v>
      </c>
      <c r="T56" s="214">
        <f>SUM(T34:T55)</f>
        <v>13</v>
      </c>
      <c r="U56" s="214">
        <f>SUM(U34:U55)</f>
        <v>13</v>
      </c>
      <c r="V56" s="226"/>
      <c r="W56" s="226"/>
      <c r="X56" s="226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27"/>
      <c r="AL56" s="227"/>
      <c r="AM56" s="227"/>
      <c r="AN56" s="227"/>
      <c r="AO56" s="227"/>
      <c r="AP56" s="227"/>
      <c r="AQ56" s="227"/>
      <c r="AR56" s="227"/>
      <c r="AS56" s="227"/>
      <c r="AT56" s="227"/>
      <c r="AU56" s="227"/>
      <c r="AV56" s="227"/>
      <c r="AW56" s="227"/>
      <c r="AX56" s="227"/>
      <c r="AY56" s="227"/>
      <c r="AZ56" s="227"/>
      <c r="BA56" s="227"/>
      <c r="BB56" s="227"/>
      <c r="BC56" s="227"/>
      <c r="BD56" s="227"/>
      <c r="BE56" s="227"/>
      <c r="BF56" s="227"/>
      <c r="BG56" s="227"/>
      <c r="BH56" s="227"/>
      <c r="BI56" s="227"/>
      <c r="BJ56" s="227"/>
      <c r="BK56" s="227"/>
      <c r="BL56" s="227"/>
      <c r="BM56" s="227"/>
      <c r="BN56" s="227"/>
      <c r="BO56" s="227"/>
      <c r="BP56" s="227"/>
      <c r="BQ56" s="227"/>
      <c r="BR56" s="227"/>
      <c r="BS56" s="227"/>
      <c r="BT56" s="227"/>
      <c r="BU56" s="227"/>
      <c r="BV56" s="227"/>
      <c r="BW56" s="227"/>
      <c r="BX56" s="227"/>
      <c r="BY56" s="227"/>
      <c r="BZ56" s="227"/>
      <c r="CA56" s="227"/>
      <c r="CB56" s="227"/>
      <c r="CC56" s="227"/>
      <c r="CD56" s="227"/>
      <c r="CE56" s="227"/>
      <c r="CF56" s="227"/>
      <c r="CG56" s="227"/>
      <c r="CH56" s="227"/>
      <c r="CI56" s="227"/>
      <c r="CJ56" s="227"/>
      <c r="CK56" s="227"/>
      <c r="CL56" s="227"/>
      <c r="CM56" s="227"/>
      <c r="CN56" s="227"/>
      <c r="CO56" s="227"/>
      <c r="CP56" s="227"/>
      <c r="CQ56" s="227"/>
      <c r="CR56" s="227"/>
      <c r="CS56" s="227"/>
      <c r="CT56" s="227"/>
      <c r="CU56" s="227"/>
      <c r="CV56" s="227"/>
      <c r="CW56" s="227"/>
      <c r="CX56" s="227"/>
      <c r="CY56" s="227"/>
      <c r="CZ56" s="227"/>
      <c r="DA56" s="227"/>
      <c r="DB56" s="227"/>
      <c r="DC56" s="227"/>
      <c r="DD56" s="227"/>
      <c r="DE56" s="227"/>
      <c r="DF56" s="227"/>
      <c r="DG56" s="227"/>
      <c r="DH56" s="227"/>
      <c r="DI56" s="227"/>
      <c r="DJ56" s="227"/>
      <c r="DK56" s="227"/>
      <c r="DL56" s="227"/>
      <c r="DM56" s="227"/>
      <c r="DN56" s="227"/>
      <c r="DO56" s="227"/>
      <c r="DP56" s="227"/>
      <c r="DQ56" s="227"/>
      <c r="DR56" s="227"/>
      <c r="DS56" s="227"/>
      <c r="DT56" s="227"/>
      <c r="DU56" s="227"/>
      <c r="DV56" s="227"/>
      <c r="DW56" s="227"/>
      <c r="DX56" s="227"/>
      <c r="DY56" s="227"/>
      <c r="DZ56" s="227"/>
      <c r="EA56" s="227"/>
      <c r="EB56" s="227"/>
      <c r="EC56" s="227"/>
      <c r="ED56" s="227"/>
      <c r="EE56" s="227"/>
      <c r="EF56" s="227"/>
      <c r="EG56" s="227"/>
      <c r="EH56" s="227"/>
      <c r="EI56" s="227"/>
      <c r="EJ56" s="227"/>
      <c r="EK56" s="227"/>
      <c r="EL56" s="227"/>
      <c r="EM56" s="227"/>
      <c r="EN56" s="227"/>
      <c r="EO56" s="227"/>
      <c r="EP56" s="227"/>
      <c r="EQ56" s="227"/>
      <c r="ER56" s="227"/>
      <c r="ES56" s="227"/>
      <c r="ET56" s="227"/>
      <c r="EU56" s="227"/>
      <c r="EV56" s="227"/>
      <c r="EW56" s="227"/>
      <c r="EX56" s="227"/>
      <c r="EY56" s="227"/>
      <c r="EZ56" s="227"/>
      <c r="FA56" s="227"/>
      <c r="FB56" s="227"/>
      <c r="FC56" s="227"/>
      <c r="FD56" s="227"/>
      <c r="FE56" s="227"/>
      <c r="FF56" s="227"/>
      <c r="FG56" s="227"/>
      <c r="FH56" s="227"/>
      <c r="FI56" s="227"/>
      <c r="FJ56" s="227"/>
      <c r="FK56" s="227"/>
      <c r="FL56" s="227"/>
      <c r="FM56" s="227"/>
      <c r="FN56" s="227"/>
      <c r="FO56" s="227"/>
      <c r="FP56" s="227"/>
      <c r="FQ56" s="227"/>
      <c r="FR56" s="227"/>
      <c r="FS56" s="227"/>
      <c r="FT56" s="227"/>
      <c r="FU56" s="227"/>
      <c r="FV56" s="227"/>
      <c r="FW56" s="227"/>
      <c r="FX56" s="227"/>
      <c r="FY56" s="227"/>
      <c r="FZ56" s="227"/>
      <c r="GA56" s="227"/>
      <c r="GB56" s="227"/>
      <c r="GC56" s="227"/>
      <c r="GD56" s="227"/>
      <c r="GE56" s="227"/>
      <c r="GF56" s="227"/>
      <c r="GG56" s="227"/>
      <c r="GH56" s="227"/>
      <c r="GI56" s="227"/>
      <c r="GJ56" s="227"/>
      <c r="GK56" s="227"/>
      <c r="GL56" s="227"/>
      <c r="GM56" s="227"/>
      <c r="GN56" s="227"/>
      <c r="GO56" s="227"/>
      <c r="GP56" s="227"/>
      <c r="GQ56" s="227"/>
      <c r="GR56" s="227"/>
      <c r="GS56" s="227"/>
      <c r="GT56" s="227"/>
      <c r="GU56" s="227"/>
      <c r="GV56" s="227"/>
      <c r="GW56" s="227"/>
      <c r="GX56" s="227"/>
      <c r="GY56" s="227"/>
      <c r="GZ56" s="227"/>
      <c r="HA56" s="227"/>
      <c r="HB56" s="227"/>
      <c r="HC56" s="227"/>
      <c r="HD56" s="227"/>
      <c r="HE56" s="227"/>
      <c r="HF56" s="227"/>
      <c r="HG56" s="227"/>
      <c r="HH56" s="227"/>
      <c r="HI56" s="227"/>
      <c r="HJ56" s="227"/>
    </row>
    <row r="57" spans="1:218" ht="15" customHeight="1">
      <c r="A57" s="355"/>
      <c r="B57" s="27" t="s">
        <v>9</v>
      </c>
      <c r="C57" s="337">
        <f>C56+E56+H56+J56+M56+O56+R56+T56</f>
        <v>152</v>
      </c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226"/>
      <c r="W57" s="226"/>
      <c r="X57" s="226"/>
      <c r="Y57" s="227"/>
      <c r="Z57" s="227"/>
      <c r="AA57" s="227"/>
      <c r="AB57" s="227"/>
      <c r="AC57" s="227"/>
      <c r="AD57" s="227"/>
      <c r="AE57" s="227"/>
      <c r="AF57" s="227"/>
      <c r="AG57" s="227"/>
      <c r="AH57" s="227"/>
      <c r="AI57" s="227"/>
      <c r="AJ57" s="227"/>
      <c r="AK57" s="227"/>
      <c r="AL57" s="227"/>
      <c r="AM57" s="227"/>
      <c r="AN57" s="227"/>
      <c r="AO57" s="227"/>
      <c r="AP57" s="227"/>
      <c r="AQ57" s="227"/>
      <c r="AR57" s="227"/>
      <c r="AS57" s="227"/>
      <c r="AT57" s="227"/>
      <c r="AU57" s="227"/>
      <c r="AV57" s="227"/>
      <c r="AW57" s="227"/>
      <c r="AX57" s="227"/>
      <c r="AY57" s="227"/>
      <c r="AZ57" s="227"/>
      <c r="BA57" s="227"/>
      <c r="BB57" s="227"/>
      <c r="BC57" s="227"/>
      <c r="BD57" s="227"/>
      <c r="BE57" s="227"/>
      <c r="BF57" s="227"/>
      <c r="BG57" s="227"/>
      <c r="BH57" s="227"/>
      <c r="BI57" s="227"/>
      <c r="BJ57" s="227"/>
      <c r="BK57" s="227"/>
      <c r="BL57" s="227"/>
      <c r="BM57" s="227"/>
      <c r="BN57" s="227"/>
      <c r="BO57" s="227"/>
      <c r="BP57" s="227"/>
      <c r="BQ57" s="227"/>
      <c r="BR57" s="227"/>
      <c r="BS57" s="227"/>
      <c r="BT57" s="227"/>
      <c r="BU57" s="227"/>
      <c r="BV57" s="227"/>
      <c r="BW57" s="227"/>
      <c r="BX57" s="227"/>
      <c r="BY57" s="227"/>
      <c r="BZ57" s="227"/>
      <c r="CA57" s="227"/>
      <c r="CB57" s="227"/>
      <c r="CC57" s="227"/>
      <c r="CD57" s="227"/>
      <c r="CE57" s="227"/>
      <c r="CF57" s="227"/>
      <c r="CG57" s="227"/>
      <c r="CH57" s="227"/>
      <c r="CI57" s="227"/>
      <c r="CJ57" s="227"/>
      <c r="CK57" s="227"/>
      <c r="CL57" s="227"/>
      <c r="CM57" s="227"/>
      <c r="CN57" s="227"/>
      <c r="CO57" s="227"/>
      <c r="CP57" s="227"/>
      <c r="CQ57" s="227"/>
      <c r="CR57" s="227"/>
      <c r="CS57" s="227"/>
      <c r="CT57" s="227"/>
      <c r="CU57" s="227"/>
      <c r="CV57" s="227"/>
      <c r="CW57" s="227"/>
      <c r="CX57" s="227"/>
      <c r="CY57" s="227"/>
      <c r="CZ57" s="227"/>
      <c r="DA57" s="227"/>
      <c r="DB57" s="227"/>
      <c r="DC57" s="227"/>
      <c r="DD57" s="227"/>
      <c r="DE57" s="227"/>
      <c r="DF57" s="227"/>
      <c r="DG57" s="227"/>
      <c r="DH57" s="227"/>
      <c r="DI57" s="227"/>
      <c r="DJ57" s="227"/>
      <c r="DK57" s="227"/>
      <c r="DL57" s="227"/>
      <c r="DM57" s="227"/>
      <c r="DN57" s="227"/>
      <c r="DO57" s="227"/>
      <c r="DP57" s="227"/>
      <c r="DQ57" s="227"/>
      <c r="DR57" s="227"/>
      <c r="DS57" s="227"/>
      <c r="DT57" s="227"/>
      <c r="DU57" s="227"/>
      <c r="DV57" s="227"/>
      <c r="DW57" s="227"/>
      <c r="DX57" s="227"/>
      <c r="DY57" s="227"/>
      <c r="DZ57" s="227"/>
      <c r="EA57" s="227"/>
      <c r="EB57" s="227"/>
      <c r="EC57" s="227"/>
      <c r="ED57" s="227"/>
      <c r="EE57" s="227"/>
      <c r="EF57" s="227"/>
      <c r="EG57" s="227"/>
      <c r="EH57" s="227"/>
      <c r="EI57" s="227"/>
      <c r="EJ57" s="227"/>
      <c r="EK57" s="227"/>
      <c r="EL57" s="227"/>
      <c r="EM57" s="227"/>
      <c r="EN57" s="227"/>
      <c r="EO57" s="227"/>
      <c r="EP57" s="227"/>
      <c r="EQ57" s="227"/>
      <c r="ER57" s="227"/>
      <c r="ES57" s="227"/>
      <c r="ET57" s="227"/>
      <c r="EU57" s="227"/>
      <c r="EV57" s="227"/>
      <c r="EW57" s="227"/>
      <c r="EX57" s="227"/>
      <c r="EY57" s="227"/>
      <c r="EZ57" s="227"/>
      <c r="FA57" s="227"/>
      <c r="FB57" s="227"/>
      <c r="FC57" s="227"/>
      <c r="FD57" s="227"/>
      <c r="FE57" s="227"/>
      <c r="FF57" s="227"/>
      <c r="FG57" s="227"/>
      <c r="FH57" s="227"/>
      <c r="FI57" s="227"/>
      <c r="FJ57" s="227"/>
      <c r="FK57" s="227"/>
      <c r="FL57" s="227"/>
      <c r="FM57" s="227"/>
      <c r="FN57" s="227"/>
      <c r="FO57" s="227"/>
      <c r="FP57" s="227"/>
      <c r="FQ57" s="227"/>
      <c r="FR57" s="227"/>
      <c r="FS57" s="227"/>
      <c r="FT57" s="227"/>
      <c r="FU57" s="227"/>
      <c r="FV57" s="227"/>
      <c r="FW57" s="227"/>
      <c r="FX57" s="227"/>
      <c r="FY57" s="227"/>
      <c r="FZ57" s="227"/>
      <c r="GA57" s="227"/>
      <c r="GB57" s="227"/>
      <c r="GC57" s="227"/>
      <c r="GD57" s="227"/>
      <c r="GE57" s="227"/>
      <c r="GF57" s="227"/>
      <c r="GG57" s="227"/>
      <c r="GH57" s="227"/>
      <c r="GI57" s="227"/>
      <c r="GJ57" s="227"/>
      <c r="GK57" s="227"/>
      <c r="GL57" s="227"/>
      <c r="GM57" s="227"/>
      <c r="GN57" s="227"/>
      <c r="GO57" s="227"/>
      <c r="GP57" s="227"/>
      <c r="GQ57" s="227"/>
      <c r="GR57" s="227"/>
      <c r="GS57" s="227"/>
      <c r="GT57" s="227"/>
      <c r="GU57" s="227"/>
      <c r="GV57" s="227"/>
      <c r="GW57" s="227"/>
      <c r="GX57" s="227"/>
      <c r="GY57" s="227"/>
      <c r="GZ57" s="227"/>
      <c r="HA57" s="227"/>
      <c r="HB57" s="227"/>
      <c r="HC57" s="227"/>
      <c r="HD57" s="227"/>
      <c r="HE57" s="227"/>
      <c r="HF57" s="227"/>
      <c r="HG57" s="227"/>
      <c r="HH57" s="227"/>
      <c r="HI57" s="227"/>
      <c r="HJ57" s="227"/>
    </row>
    <row r="58" spans="1:218" s="1" customFormat="1" ht="15" customHeight="1">
      <c r="A58" s="346" t="s">
        <v>156</v>
      </c>
      <c r="B58" s="339" t="s">
        <v>157</v>
      </c>
      <c r="C58" s="339"/>
      <c r="D58" s="339"/>
      <c r="E58" s="339"/>
      <c r="F58" s="339"/>
      <c r="G58" s="375" t="s">
        <v>468</v>
      </c>
      <c r="H58" s="347"/>
      <c r="I58" s="347"/>
      <c r="J58" s="347"/>
      <c r="K58" s="347"/>
      <c r="L58" s="347"/>
      <c r="M58" s="347"/>
      <c r="N58" s="347"/>
      <c r="O58" s="347"/>
      <c r="P58" s="347"/>
      <c r="Q58" s="347"/>
      <c r="R58" s="347"/>
      <c r="S58" s="347"/>
      <c r="T58" s="347"/>
      <c r="U58" s="348"/>
      <c r="V58" s="21"/>
      <c r="W58" s="21"/>
      <c r="Z58" s="31"/>
      <c r="AA58" s="15"/>
      <c r="AB58" s="15"/>
      <c r="AC58" s="21"/>
      <c r="AD58" s="21"/>
      <c r="AE58" s="21"/>
      <c r="AF58" s="21"/>
      <c r="AH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C58" s="21"/>
      <c r="BD58" s="21"/>
      <c r="BE58" s="21"/>
      <c r="BF58" s="21"/>
      <c r="BG58" s="21"/>
      <c r="BH58" s="21"/>
      <c r="BJ58" s="21"/>
    </row>
    <row r="59" spans="1:218" s="1" customFormat="1" ht="15" customHeight="1">
      <c r="A59" s="346"/>
      <c r="B59" s="339" t="s">
        <v>21</v>
      </c>
      <c r="C59" s="339"/>
      <c r="D59" s="339"/>
      <c r="E59" s="339"/>
      <c r="F59" s="339"/>
      <c r="G59" s="349"/>
      <c r="H59" s="349"/>
      <c r="I59" s="349"/>
      <c r="J59" s="349"/>
      <c r="K59" s="349"/>
      <c r="L59" s="349"/>
      <c r="M59" s="349"/>
      <c r="N59" s="349"/>
      <c r="O59" s="349"/>
      <c r="P59" s="349"/>
      <c r="Q59" s="349"/>
      <c r="R59" s="349"/>
      <c r="S59" s="349"/>
      <c r="T59" s="349"/>
      <c r="U59" s="350"/>
      <c r="V59" s="21"/>
      <c r="Z59" s="15"/>
      <c r="AA59" s="15"/>
      <c r="AB59" s="15"/>
      <c r="AC59" s="21"/>
      <c r="AE59" s="21"/>
      <c r="AF59" s="21"/>
      <c r="AH59" s="21"/>
      <c r="AK59" s="21"/>
      <c r="AL59" s="21"/>
      <c r="AM59" s="21"/>
      <c r="AN59" s="21"/>
      <c r="AP59" s="21"/>
      <c r="AR59" s="21"/>
      <c r="AW59" s="21"/>
      <c r="AY59" s="21"/>
      <c r="BA59" s="21"/>
      <c r="BF59" s="21"/>
      <c r="BG59" s="21"/>
      <c r="BH59" s="21"/>
      <c r="BJ59" s="21"/>
    </row>
    <row r="60" spans="1:218" s="1" customFormat="1" ht="15" customHeight="1">
      <c r="A60" s="346"/>
      <c r="B60" s="339" t="s">
        <v>22</v>
      </c>
      <c r="C60" s="339"/>
      <c r="D60" s="339"/>
      <c r="E60" s="339"/>
      <c r="F60" s="339"/>
      <c r="G60" s="349"/>
      <c r="H60" s="349"/>
      <c r="I60" s="349"/>
      <c r="J60" s="349"/>
      <c r="K60" s="349"/>
      <c r="L60" s="349"/>
      <c r="M60" s="349"/>
      <c r="N60" s="349"/>
      <c r="O60" s="349"/>
      <c r="P60" s="349"/>
      <c r="Q60" s="349"/>
      <c r="R60" s="349"/>
      <c r="S60" s="349"/>
      <c r="T60" s="349"/>
      <c r="U60" s="350"/>
      <c r="V60" s="21"/>
      <c r="Z60" s="15"/>
      <c r="AA60" s="15"/>
      <c r="AB60" s="15"/>
      <c r="AE60" s="21"/>
      <c r="AF60" s="21"/>
      <c r="AN60" s="21"/>
      <c r="BJ60" s="21"/>
    </row>
    <row r="61" spans="1:218" s="1" customFormat="1" ht="15" customHeight="1">
      <c r="A61" s="346"/>
      <c r="B61" s="339" t="s">
        <v>158</v>
      </c>
      <c r="C61" s="339"/>
      <c r="D61" s="339"/>
      <c r="E61" s="339"/>
      <c r="F61" s="339"/>
      <c r="G61" s="349"/>
      <c r="H61" s="349"/>
      <c r="I61" s="349"/>
      <c r="J61" s="349"/>
      <c r="K61" s="349"/>
      <c r="L61" s="349"/>
      <c r="M61" s="349"/>
      <c r="N61" s="349"/>
      <c r="O61" s="349"/>
      <c r="P61" s="349"/>
      <c r="Q61" s="349"/>
      <c r="R61" s="349"/>
      <c r="S61" s="349"/>
      <c r="T61" s="349"/>
      <c r="U61" s="350"/>
      <c r="AA61" s="15"/>
      <c r="AB61" s="15"/>
      <c r="AE61" s="21"/>
    </row>
    <row r="62" spans="1:218" s="1" customFormat="1" ht="15" customHeight="1">
      <c r="A62" s="346"/>
      <c r="B62" s="376" t="s">
        <v>610</v>
      </c>
      <c r="C62" s="376"/>
      <c r="D62" s="376"/>
      <c r="E62" s="376"/>
      <c r="F62" s="376"/>
      <c r="G62" s="349"/>
      <c r="H62" s="349"/>
      <c r="I62" s="349"/>
      <c r="J62" s="349"/>
      <c r="K62" s="349"/>
      <c r="L62" s="349"/>
      <c r="M62" s="349"/>
      <c r="N62" s="349"/>
      <c r="O62" s="349"/>
      <c r="P62" s="349"/>
      <c r="Q62" s="349"/>
      <c r="R62" s="349"/>
      <c r="S62" s="349"/>
      <c r="T62" s="349"/>
      <c r="U62" s="350"/>
      <c r="AA62" s="15"/>
    </row>
    <row r="63" spans="1:218" s="1" customFormat="1" ht="15" customHeight="1">
      <c r="A63" s="346"/>
      <c r="B63" s="376" t="s">
        <v>611</v>
      </c>
      <c r="C63" s="376"/>
      <c r="D63" s="376"/>
      <c r="E63" s="376"/>
      <c r="F63" s="376"/>
      <c r="G63" s="349"/>
      <c r="H63" s="349"/>
      <c r="I63" s="349"/>
      <c r="J63" s="349"/>
      <c r="K63" s="349"/>
      <c r="L63" s="349"/>
      <c r="M63" s="349"/>
      <c r="N63" s="349"/>
      <c r="O63" s="349"/>
      <c r="P63" s="349"/>
      <c r="Q63" s="349"/>
      <c r="R63" s="349"/>
      <c r="S63" s="349"/>
      <c r="T63" s="349"/>
      <c r="U63" s="350"/>
      <c r="AA63" s="15"/>
    </row>
    <row r="64" spans="1:218" s="1" customFormat="1">
      <c r="A64" s="346"/>
      <c r="B64" s="339" t="s">
        <v>19</v>
      </c>
      <c r="C64" s="339"/>
      <c r="D64" s="339"/>
      <c r="E64" s="339"/>
      <c r="F64" s="339"/>
      <c r="G64" s="351"/>
      <c r="H64" s="351"/>
      <c r="I64" s="351"/>
      <c r="J64" s="351"/>
      <c r="K64" s="351"/>
      <c r="L64" s="351"/>
      <c r="M64" s="351"/>
      <c r="N64" s="351"/>
      <c r="O64" s="351"/>
      <c r="P64" s="351"/>
      <c r="Q64" s="351"/>
      <c r="R64" s="351"/>
      <c r="S64" s="351"/>
      <c r="T64" s="351"/>
      <c r="U64" s="352"/>
    </row>
  </sheetData>
  <mergeCells count="42">
    <mergeCell ref="A34:A57"/>
    <mergeCell ref="C57:U57"/>
    <mergeCell ref="B58:F58"/>
    <mergeCell ref="B59:F59"/>
    <mergeCell ref="B60:F60"/>
    <mergeCell ref="A58:A64"/>
    <mergeCell ref="G58:U64"/>
    <mergeCell ref="B62:F62"/>
    <mergeCell ref="B63:F63"/>
    <mergeCell ref="B64:F64"/>
    <mergeCell ref="B61:F61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  <mergeCell ref="O4:P4"/>
    <mergeCell ref="R4:S4"/>
    <mergeCell ref="T4:U4"/>
    <mergeCell ref="C11:U11"/>
    <mergeCell ref="A24:A33"/>
    <mergeCell ref="C33:U33"/>
    <mergeCell ref="B12:U12"/>
    <mergeCell ref="A13:A17"/>
    <mergeCell ref="C17:U17"/>
    <mergeCell ref="A18:A19"/>
    <mergeCell ref="B18:U18"/>
    <mergeCell ref="C19:U19"/>
    <mergeCell ref="A6:A12"/>
    <mergeCell ref="A20:A23"/>
    <mergeCell ref="C23:U23"/>
  </mergeCells>
  <phoneticPr fontId="9" type="noConversion"/>
  <printOptions horizontalCentered="1"/>
  <pageMargins left="0" right="0" top="0" bottom="0" header="0.31496062992125984" footer="0.31496062992125984"/>
  <pageSetup paperSize="9" scale="82" orientation="portrait" r:id="rId1"/>
  <colBreaks count="2" manualBreakCount="2">
    <brk id="14" max="46" man="1"/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62"/>
  <sheetViews>
    <sheetView view="pageBreakPreview" zoomScaleNormal="100" zoomScaleSheetLayoutView="100" workbookViewId="0">
      <selection activeCell="A2" sqref="A2:U2"/>
    </sheetView>
  </sheetViews>
  <sheetFormatPr defaultColWidth="9" defaultRowHeight="15.75"/>
  <cols>
    <col min="1" max="1" width="3.125" style="65" customWidth="1"/>
    <col min="2" max="2" width="18.625" style="45" customWidth="1"/>
    <col min="3" max="6" width="3.125" style="45" customWidth="1"/>
    <col min="7" max="7" width="18.625" style="45" customWidth="1"/>
    <col min="8" max="11" width="3.125" style="45" customWidth="1"/>
    <col min="12" max="12" width="18.625" style="45" customWidth="1"/>
    <col min="13" max="16" width="3.125" style="45" customWidth="1"/>
    <col min="17" max="17" width="18.625" style="45" customWidth="1"/>
    <col min="18" max="21" width="3.125" style="45" customWidth="1"/>
    <col min="22" max="23" width="7.125" style="45" customWidth="1"/>
    <col min="24" max="24" width="6" style="45" customWidth="1"/>
    <col min="25" max="32" width="5.625" style="45" customWidth="1"/>
    <col min="33" max="16384" width="9" style="45"/>
  </cols>
  <sheetData>
    <row r="1" spans="1:23" s="46" customFormat="1" ht="30" customHeight="1">
      <c r="A1" s="400" t="s">
        <v>548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5"/>
      <c r="W1" s="45"/>
    </row>
    <row r="2" spans="1:23" ht="30" customHeight="1">
      <c r="A2" s="402" t="s">
        <v>549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</row>
    <row r="3" spans="1:23" ht="15.75" customHeight="1">
      <c r="A3" s="389" t="s">
        <v>0</v>
      </c>
      <c r="B3" s="403" t="s">
        <v>18</v>
      </c>
      <c r="C3" s="389" t="s">
        <v>1</v>
      </c>
      <c r="D3" s="389"/>
      <c r="E3" s="389"/>
      <c r="F3" s="389"/>
      <c r="G3" s="403" t="s">
        <v>2</v>
      </c>
      <c r="H3" s="389" t="s">
        <v>3</v>
      </c>
      <c r="I3" s="389"/>
      <c r="J3" s="389"/>
      <c r="K3" s="389"/>
      <c r="L3" s="403" t="s">
        <v>2</v>
      </c>
      <c r="M3" s="389" t="s">
        <v>4</v>
      </c>
      <c r="N3" s="389"/>
      <c r="O3" s="389"/>
      <c r="P3" s="389"/>
      <c r="Q3" s="403" t="s">
        <v>2</v>
      </c>
      <c r="R3" s="389" t="s">
        <v>5</v>
      </c>
      <c r="S3" s="389"/>
      <c r="T3" s="389"/>
      <c r="U3" s="389"/>
    </row>
    <row r="4" spans="1:23" ht="15.75" customHeight="1">
      <c r="A4" s="389"/>
      <c r="B4" s="403"/>
      <c r="C4" s="389" t="s">
        <v>6</v>
      </c>
      <c r="D4" s="389"/>
      <c r="E4" s="389" t="s">
        <v>7</v>
      </c>
      <c r="F4" s="389"/>
      <c r="G4" s="403"/>
      <c r="H4" s="389" t="s">
        <v>6</v>
      </c>
      <c r="I4" s="389"/>
      <c r="J4" s="389" t="s">
        <v>7</v>
      </c>
      <c r="K4" s="389"/>
      <c r="L4" s="403"/>
      <c r="M4" s="389" t="s">
        <v>6</v>
      </c>
      <c r="N4" s="389"/>
      <c r="O4" s="389" t="s">
        <v>7</v>
      </c>
      <c r="P4" s="389"/>
      <c r="Q4" s="403"/>
      <c r="R4" s="389" t="s">
        <v>6</v>
      </c>
      <c r="S4" s="389"/>
      <c r="T4" s="389" t="s">
        <v>7</v>
      </c>
      <c r="U4" s="389"/>
    </row>
    <row r="5" spans="1:23" ht="12" customHeight="1">
      <c r="A5" s="389"/>
      <c r="B5" s="403"/>
      <c r="C5" s="36" t="s">
        <v>159</v>
      </c>
      <c r="D5" s="36" t="s">
        <v>160</v>
      </c>
      <c r="E5" s="36" t="s">
        <v>159</v>
      </c>
      <c r="F5" s="36" t="s">
        <v>160</v>
      </c>
      <c r="G5" s="403"/>
      <c r="H5" s="36" t="s">
        <v>159</v>
      </c>
      <c r="I5" s="36" t="s">
        <v>16</v>
      </c>
      <c r="J5" s="36" t="s">
        <v>159</v>
      </c>
      <c r="K5" s="36" t="s">
        <v>160</v>
      </c>
      <c r="L5" s="403"/>
      <c r="M5" s="36" t="s">
        <v>159</v>
      </c>
      <c r="N5" s="36" t="s">
        <v>160</v>
      </c>
      <c r="O5" s="36" t="s">
        <v>159</v>
      </c>
      <c r="P5" s="36" t="s">
        <v>160</v>
      </c>
      <c r="Q5" s="403"/>
      <c r="R5" s="36" t="s">
        <v>17</v>
      </c>
      <c r="S5" s="36" t="s">
        <v>160</v>
      </c>
      <c r="T5" s="36" t="s">
        <v>17</v>
      </c>
      <c r="U5" s="36" t="s">
        <v>160</v>
      </c>
    </row>
    <row r="6" spans="1:23" ht="15" customHeight="1">
      <c r="A6" s="389" t="s">
        <v>161</v>
      </c>
      <c r="B6" s="28" t="s">
        <v>23</v>
      </c>
      <c r="C6" s="29">
        <v>2</v>
      </c>
      <c r="D6" s="29">
        <v>2</v>
      </c>
      <c r="E6" s="29"/>
      <c r="F6" s="29"/>
      <c r="G6" s="28" t="s">
        <v>24</v>
      </c>
      <c r="H6" s="29">
        <v>2</v>
      </c>
      <c r="I6" s="29">
        <v>2</v>
      </c>
      <c r="J6" s="29"/>
      <c r="K6" s="29"/>
      <c r="L6" s="37"/>
      <c r="M6" s="82"/>
      <c r="N6" s="82"/>
      <c r="O6" s="82"/>
      <c r="P6" s="82"/>
      <c r="Q6" s="37"/>
      <c r="R6" s="82"/>
      <c r="S6" s="82"/>
      <c r="T6" s="82"/>
      <c r="U6" s="82"/>
    </row>
    <row r="7" spans="1:23" ht="15" customHeight="1">
      <c r="A7" s="389"/>
      <c r="B7" s="28" t="s">
        <v>25</v>
      </c>
      <c r="C7" s="29"/>
      <c r="D7" s="29"/>
      <c r="E7" s="29">
        <v>2</v>
      </c>
      <c r="F7" s="29">
        <v>2</v>
      </c>
      <c r="G7" s="28" t="s">
        <v>26</v>
      </c>
      <c r="H7" s="29">
        <v>2</v>
      </c>
      <c r="I7" s="29">
        <v>2</v>
      </c>
      <c r="J7" s="29">
        <v>2</v>
      </c>
      <c r="K7" s="29">
        <v>2</v>
      </c>
      <c r="L7" s="37"/>
      <c r="M7" s="82"/>
      <c r="N7" s="82"/>
      <c r="O7" s="82"/>
      <c r="P7" s="82"/>
      <c r="Q7" s="37"/>
      <c r="R7" s="82"/>
      <c r="S7" s="82"/>
      <c r="T7" s="82"/>
      <c r="U7" s="82"/>
    </row>
    <row r="8" spans="1:23" ht="15" customHeight="1">
      <c r="A8" s="389"/>
      <c r="B8" s="28" t="s">
        <v>27</v>
      </c>
      <c r="C8" s="29">
        <v>2</v>
      </c>
      <c r="D8" s="29">
        <v>2</v>
      </c>
      <c r="E8" s="29"/>
      <c r="F8" s="29"/>
      <c r="G8" s="28"/>
      <c r="H8" s="29"/>
      <c r="I8" s="29"/>
      <c r="J8" s="29"/>
      <c r="K8" s="29"/>
      <c r="L8" s="37"/>
      <c r="M8" s="82"/>
      <c r="N8" s="82"/>
      <c r="O8" s="82"/>
      <c r="P8" s="82"/>
      <c r="Q8" s="37"/>
      <c r="R8" s="82"/>
      <c r="S8" s="82"/>
      <c r="T8" s="82"/>
      <c r="U8" s="82"/>
    </row>
    <row r="9" spans="1:23" ht="15" customHeight="1">
      <c r="A9" s="389"/>
      <c r="B9" s="28" t="s">
        <v>28</v>
      </c>
      <c r="C9" s="29"/>
      <c r="D9" s="29"/>
      <c r="E9" s="29">
        <v>2</v>
      </c>
      <c r="F9" s="29">
        <v>2</v>
      </c>
      <c r="G9" s="28"/>
      <c r="H9" s="29"/>
      <c r="I9" s="29"/>
      <c r="J9" s="29"/>
      <c r="K9" s="29"/>
      <c r="L9" s="37"/>
      <c r="M9" s="82"/>
      <c r="N9" s="82"/>
      <c r="O9" s="82"/>
      <c r="P9" s="82"/>
      <c r="Q9" s="37"/>
      <c r="R9" s="82"/>
      <c r="S9" s="82"/>
      <c r="T9" s="82"/>
      <c r="U9" s="82"/>
    </row>
    <row r="10" spans="1:23" ht="15" customHeight="1">
      <c r="A10" s="389"/>
      <c r="B10" s="38" t="s">
        <v>8</v>
      </c>
      <c r="C10" s="39">
        <f>C6+C7+C8+C9</f>
        <v>4</v>
      </c>
      <c r="D10" s="39">
        <f>D6+D7+D8+D9</f>
        <v>4</v>
      </c>
      <c r="E10" s="39">
        <f>E6+E7+E8+E9</f>
        <v>4</v>
      </c>
      <c r="F10" s="39">
        <f>F6+F7+F8+F9</f>
        <v>4</v>
      </c>
      <c r="G10" s="38" t="s">
        <v>8</v>
      </c>
      <c r="H10" s="38">
        <f>H6+H7+H8+H9</f>
        <v>4</v>
      </c>
      <c r="I10" s="38">
        <f>I6+I7+I8+I9</f>
        <v>4</v>
      </c>
      <c r="J10" s="38">
        <f>J6+J7+J8+J9</f>
        <v>2</v>
      </c>
      <c r="K10" s="38">
        <f>K6+K7+K8+K9</f>
        <v>2</v>
      </c>
      <c r="L10" s="38" t="s">
        <v>8</v>
      </c>
      <c r="M10" s="38">
        <f>M6+M7+M8+M9</f>
        <v>0</v>
      </c>
      <c r="N10" s="38">
        <f>N6+N7+N8+N9</f>
        <v>0</v>
      </c>
      <c r="O10" s="38">
        <f>O6+O7+O8+O9</f>
        <v>0</v>
      </c>
      <c r="P10" s="38">
        <f>P6+P7+P8+P9</f>
        <v>0</v>
      </c>
      <c r="Q10" s="38" t="s">
        <v>8</v>
      </c>
      <c r="R10" s="38">
        <f>R6+R7+R8+R9</f>
        <v>0</v>
      </c>
      <c r="S10" s="38">
        <f>S6+S7+S8+S9</f>
        <v>0</v>
      </c>
      <c r="T10" s="38">
        <f>T6+T7+T8+T9</f>
        <v>0</v>
      </c>
      <c r="U10" s="38">
        <f>U6+U7+U8+U9</f>
        <v>0</v>
      </c>
    </row>
    <row r="11" spans="1:23" ht="15" customHeight="1">
      <c r="A11" s="389"/>
      <c r="B11" s="89" t="s">
        <v>9</v>
      </c>
      <c r="C11" s="353">
        <f>C10+E10+H10+J10+M10+O10+R10+T10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</row>
    <row r="12" spans="1:23" ht="35.1" customHeight="1">
      <c r="A12" s="389"/>
      <c r="B12" s="399" t="s">
        <v>162</v>
      </c>
      <c r="C12" s="399"/>
      <c r="D12" s="399"/>
      <c r="E12" s="399"/>
      <c r="F12" s="399"/>
      <c r="G12" s="399"/>
      <c r="H12" s="399"/>
      <c r="I12" s="399"/>
      <c r="J12" s="399"/>
      <c r="K12" s="399"/>
      <c r="L12" s="399"/>
      <c r="M12" s="399"/>
      <c r="N12" s="399"/>
      <c r="O12" s="399"/>
      <c r="P12" s="399"/>
      <c r="Q12" s="399"/>
      <c r="R12" s="399"/>
      <c r="S12" s="399"/>
      <c r="T12" s="399"/>
      <c r="U12" s="399"/>
    </row>
    <row r="13" spans="1:23" ht="15" customHeight="1">
      <c r="A13" s="389" t="s">
        <v>15</v>
      </c>
      <c r="B13" s="47" t="s">
        <v>10</v>
      </c>
      <c r="C13" s="48">
        <v>2</v>
      </c>
      <c r="D13" s="48">
        <v>2</v>
      </c>
      <c r="E13" s="48"/>
      <c r="F13" s="48"/>
      <c r="G13" s="47" t="s">
        <v>163</v>
      </c>
      <c r="H13" s="48"/>
      <c r="I13" s="48"/>
      <c r="J13" s="48">
        <v>2</v>
      </c>
      <c r="K13" s="48">
        <v>2</v>
      </c>
      <c r="L13" s="37"/>
      <c r="M13" s="82"/>
      <c r="N13" s="82"/>
      <c r="O13" s="82"/>
      <c r="P13" s="82"/>
      <c r="Q13" s="37"/>
      <c r="R13" s="82"/>
      <c r="S13" s="82"/>
      <c r="T13" s="82"/>
      <c r="U13" s="82"/>
    </row>
    <row r="14" spans="1:23" ht="15" customHeight="1">
      <c r="A14" s="389"/>
      <c r="B14" s="47" t="s">
        <v>164</v>
      </c>
      <c r="C14" s="48"/>
      <c r="D14" s="48"/>
      <c r="E14" s="48">
        <v>2</v>
      </c>
      <c r="F14" s="48">
        <v>2</v>
      </c>
      <c r="G14" s="47"/>
      <c r="H14" s="48"/>
      <c r="I14" s="48"/>
      <c r="J14" s="48"/>
      <c r="K14" s="48"/>
      <c r="L14" s="37"/>
      <c r="M14" s="82"/>
      <c r="N14" s="82"/>
      <c r="O14" s="82"/>
      <c r="P14" s="82"/>
      <c r="Q14" s="37"/>
      <c r="R14" s="82"/>
      <c r="S14" s="82"/>
      <c r="T14" s="82"/>
      <c r="U14" s="82"/>
    </row>
    <row r="15" spans="1:23" ht="15" customHeight="1">
      <c r="A15" s="389"/>
      <c r="B15" s="6" t="s">
        <v>238</v>
      </c>
      <c r="C15" s="48">
        <v>0</v>
      </c>
      <c r="D15" s="48">
        <v>1</v>
      </c>
      <c r="E15" s="48">
        <v>0</v>
      </c>
      <c r="F15" s="48">
        <v>1</v>
      </c>
      <c r="G15" s="47"/>
      <c r="H15" s="48"/>
      <c r="I15" s="48"/>
      <c r="J15" s="48"/>
      <c r="K15" s="48"/>
      <c r="L15" s="37"/>
      <c r="M15" s="82"/>
      <c r="N15" s="82"/>
      <c r="O15" s="82"/>
      <c r="P15" s="82"/>
      <c r="Q15" s="37"/>
      <c r="R15" s="82"/>
      <c r="S15" s="82"/>
      <c r="T15" s="82"/>
      <c r="U15" s="82"/>
    </row>
    <row r="16" spans="1:23" ht="15" customHeight="1">
      <c r="A16" s="389"/>
      <c r="B16" s="38" t="s">
        <v>8</v>
      </c>
      <c r="C16" s="39">
        <f>C13+C14+C15</f>
        <v>2</v>
      </c>
      <c r="D16" s="39">
        <f>D13+D14+D15</f>
        <v>3</v>
      </c>
      <c r="E16" s="39">
        <f>E13+E14+E15</f>
        <v>2</v>
      </c>
      <c r="F16" s="39">
        <f>F13+F14+F15</f>
        <v>3</v>
      </c>
      <c r="G16" s="38" t="s">
        <v>8</v>
      </c>
      <c r="H16" s="38">
        <f>H13+H14+H15</f>
        <v>0</v>
      </c>
      <c r="I16" s="38">
        <f>I13+I14+I15</f>
        <v>0</v>
      </c>
      <c r="J16" s="38">
        <f>J13+J14+J15</f>
        <v>2</v>
      </c>
      <c r="K16" s="38">
        <f>K13+K14+K15</f>
        <v>2</v>
      </c>
      <c r="L16" s="38" t="s">
        <v>8</v>
      </c>
      <c r="M16" s="38">
        <f>M13+M14+M15</f>
        <v>0</v>
      </c>
      <c r="N16" s="38">
        <f>N13+N14+N15</f>
        <v>0</v>
      </c>
      <c r="O16" s="38">
        <f>O13+O14+O15</f>
        <v>0</v>
      </c>
      <c r="P16" s="38">
        <f>P13+P14+P15</f>
        <v>0</v>
      </c>
      <c r="Q16" s="38" t="s">
        <v>8</v>
      </c>
      <c r="R16" s="38">
        <f>R13+R14+R15</f>
        <v>0</v>
      </c>
      <c r="S16" s="38">
        <f>S13+S14+S15</f>
        <v>0</v>
      </c>
      <c r="T16" s="38">
        <f>T13+T14+T15</f>
        <v>0</v>
      </c>
      <c r="U16" s="38">
        <f>U13+U14+U15</f>
        <v>0</v>
      </c>
    </row>
    <row r="17" spans="1:24" ht="15" customHeight="1">
      <c r="A17" s="389"/>
      <c r="B17" s="89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</row>
    <row r="18" spans="1:24" ht="57" customHeight="1">
      <c r="A18" s="389" t="s">
        <v>14</v>
      </c>
      <c r="B18" s="358" t="s">
        <v>237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24" ht="15" customHeight="1">
      <c r="A19" s="389"/>
      <c r="B19" s="89" t="s">
        <v>9</v>
      </c>
      <c r="C19" s="354" t="s">
        <v>165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</row>
    <row r="20" spans="1:24" ht="15" customHeight="1">
      <c r="A20" s="397" t="s">
        <v>166</v>
      </c>
      <c r="B20" s="49" t="s">
        <v>29</v>
      </c>
      <c r="C20" s="50">
        <v>2</v>
      </c>
      <c r="D20" s="50">
        <v>2</v>
      </c>
      <c r="E20" s="50"/>
      <c r="F20" s="50"/>
      <c r="G20" s="51" t="s">
        <v>30</v>
      </c>
      <c r="H20" s="50"/>
      <c r="I20" s="50"/>
      <c r="J20" s="50">
        <v>2</v>
      </c>
      <c r="K20" s="50">
        <v>2</v>
      </c>
      <c r="L20" s="52" t="s">
        <v>31</v>
      </c>
      <c r="M20" s="50">
        <v>2</v>
      </c>
      <c r="N20" s="50">
        <v>2</v>
      </c>
      <c r="O20" s="50"/>
      <c r="P20" s="50"/>
      <c r="Q20" s="52" t="s">
        <v>32</v>
      </c>
      <c r="R20" s="50"/>
      <c r="S20" s="50"/>
      <c r="T20" s="50">
        <v>2</v>
      </c>
      <c r="U20" s="50">
        <v>2</v>
      </c>
    </row>
    <row r="21" spans="1:24" ht="15" customHeight="1">
      <c r="A21" s="397"/>
      <c r="B21" s="49"/>
      <c r="C21" s="83"/>
      <c r="D21" s="83"/>
      <c r="E21" s="83"/>
      <c r="F21" s="83"/>
      <c r="G21" s="49"/>
      <c r="H21" s="83"/>
      <c r="I21" s="83"/>
      <c r="J21" s="50"/>
      <c r="K21" s="50"/>
      <c r="L21" s="35"/>
      <c r="M21" s="83"/>
      <c r="N21" s="83"/>
      <c r="O21" s="83"/>
      <c r="P21" s="83"/>
      <c r="Q21" s="35"/>
      <c r="R21" s="83"/>
      <c r="S21" s="83"/>
      <c r="T21" s="83"/>
      <c r="U21" s="83"/>
    </row>
    <row r="22" spans="1:24" ht="15" customHeight="1">
      <c r="A22" s="397"/>
      <c r="B22" s="53" t="s">
        <v>167</v>
      </c>
      <c r="C22" s="54">
        <f>C20+C21</f>
        <v>2</v>
      </c>
      <c r="D22" s="54">
        <f>D20+D21</f>
        <v>2</v>
      </c>
      <c r="E22" s="54">
        <f>E20+E21</f>
        <v>0</v>
      </c>
      <c r="F22" s="54">
        <f>F20+F21</f>
        <v>0</v>
      </c>
      <c r="G22" s="53" t="s">
        <v>168</v>
      </c>
      <c r="H22" s="54">
        <f>H20+H21</f>
        <v>0</v>
      </c>
      <c r="I22" s="54">
        <f>I20+I21</f>
        <v>0</v>
      </c>
      <c r="J22" s="54">
        <f>J20+J21</f>
        <v>2</v>
      </c>
      <c r="K22" s="54">
        <f>K20+K21</f>
        <v>2</v>
      </c>
      <c r="L22" s="55" t="s">
        <v>8</v>
      </c>
      <c r="M22" s="56">
        <f>M20+M21</f>
        <v>2</v>
      </c>
      <c r="N22" s="56">
        <f>N20+N21</f>
        <v>2</v>
      </c>
      <c r="O22" s="56">
        <f>O20+O21</f>
        <v>0</v>
      </c>
      <c r="P22" s="56">
        <f>P20+P21</f>
        <v>0</v>
      </c>
      <c r="Q22" s="55" t="s">
        <v>8</v>
      </c>
      <c r="R22" s="54">
        <f>R20+R21</f>
        <v>0</v>
      </c>
      <c r="S22" s="54">
        <f>S20+S21</f>
        <v>0</v>
      </c>
      <c r="T22" s="54">
        <f>T20+T21</f>
        <v>2</v>
      </c>
      <c r="U22" s="54">
        <f>U20+U21</f>
        <v>2</v>
      </c>
      <c r="X22" s="57"/>
    </row>
    <row r="23" spans="1:24" ht="15" customHeight="1">
      <c r="A23" s="397"/>
      <c r="B23" s="90" t="s">
        <v>169</v>
      </c>
      <c r="C23" s="398">
        <f>SUM(C22+E22+H22+J22+M22+O22+R22+T22)</f>
        <v>8</v>
      </c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396"/>
      <c r="S23" s="396"/>
      <c r="T23" s="396"/>
      <c r="U23" s="396"/>
      <c r="X23" s="58"/>
    </row>
    <row r="24" spans="1:24" ht="15" customHeight="1">
      <c r="A24" s="395" t="s">
        <v>170</v>
      </c>
      <c r="B24" s="79" t="s">
        <v>33</v>
      </c>
      <c r="C24" s="143">
        <v>3</v>
      </c>
      <c r="D24" s="143">
        <v>3</v>
      </c>
      <c r="E24" s="77"/>
      <c r="F24" s="77"/>
      <c r="G24" s="146" t="s">
        <v>34</v>
      </c>
      <c r="H24" s="143">
        <v>3</v>
      </c>
      <c r="I24" s="143">
        <v>3</v>
      </c>
      <c r="J24" s="143"/>
      <c r="K24" s="143"/>
      <c r="L24" s="147" t="s">
        <v>35</v>
      </c>
      <c r="M24" s="85">
        <v>3</v>
      </c>
      <c r="N24" s="85">
        <v>3</v>
      </c>
      <c r="O24" s="85"/>
      <c r="P24" s="85"/>
      <c r="Q24" s="59"/>
      <c r="R24" s="84"/>
      <c r="S24" s="84"/>
      <c r="T24" s="84"/>
      <c r="U24" s="84"/>
      <c r="X24" s="58"/>
    </row>
    <row r="25" spans="1:24" ht="15" customHeight="1">
      <c r="A25" s="395"/>
      <c r="B25" s="79" t="s">
        <v>36</v>
      </c>
      <c r="C25" s="77">
        <v>2</v>
      </c>
      <c r="D25" s="77">
        <v>3</v>
      </c>
      <c r="E25" s="77"/>
      <c r="F25" s="77"/>
      <c r="G25" s="147" t="s">
        <v>37</v>
      </c>
      <c r="H25" s="143">
        <v>2</v>
      </c>
      <c r="I25" s="143">
        <v>3</v>
      </c>
      <c r="J25" s="143"/>
      <c r="K25" s="143"/>
      <c r="L25" s="147" t="s">
        <v>38</v>
      </c>
      <c r="M25" s="85">
        <v>3</v>
      </c>
      <c r="N25" s="85">
        <v>3</v>
      </c>
      <c r="O25" s="86"/>
      <c r="P25" s="86"/>
      <c r="Q25" s="59"/>
      <c r="R25" s="84"/>
      <c r="S25" s="84"/>
      <c r="T25" s="84"/>
      <c r="U25" s="84"/>
      <c r="X25" s="58"/>
    </row>
    <row r="26" spans="1:24" ht="15" customHeight="1">
      <c r="A26" s="395"/>
      <c r="B26" s="79" t="s">
        <v>39</v>
      </c>
      <c r="C26" s="77">
        <v>2</v>
      </c>
      <c r="D26" s="77">
        <v>3</v>
      </c>
      <c r="E26" s="77"/>
      <c r="F26" s="77"/>
      <c r="G26" s="146" t="s">
        <v>40</v>
      </c>
      <c r="H26" s="143">
        <v>2</v>
      </c>
      <c r="I26" s="143">
        <v>3</v>
      </c>
      <c r="J26" s="92"/>
      <c r="K26" s="92"/>
      <c r="L26" s="147" t="s">
        <v>41</v>
      </c>
      <c r="M26" s="85">
        <v>3</v>
      </c>
      <c r="N26" s="85">
        <v>3</v>
      </c>
      <c r="O26" s="87"/>
      <c r="P26" s="87"/>
      <c r="Q26" s="61"/>
      <c r="R26" s="61"/>
      <c r="S26" s="61"/>
      <c r="T26" s="61"/>
      <c r="U26" s="61"/>
      <c r="X26" s="58"/>
    </row>
    <row r="27" spans="1:24" ht="15" customHeight="1">
      <c r="A27" s="395"/>
      <c r="B27" s="79" t="s">
        <v>20</v>
      </c>
      <c r="C27" s="77"/>
      <c r="D27" s="77"/>
      <c r="E27" s="77">
        <v>3</v>
      </c>
      <c r="F27" s="77">
        <v>3</v>
      </c>
      <c r="G27" s="146" t="s">
        <v>469</v>
      </c>
      <c r="H27" s="144">
        <v>2</v>
      </c>
      <c r="I27" s="144">
        <v>3</v>
      </c>
      <c r="J27" s="144"/>
      <c r="K27" s="144"/>
      <c r="L27" s="146" t="s">
        <v>42</v>
      </c>
      <c r="M27" s="86">
        <v>2</v>
      </c>
      <c r="N27" s="86">
        <v>3</v>
      </c>
      <c r="O27" s="86">
        <v>2</v>
      </c>
      <c r="P27" s="86">
        <v>3</v>
      </c>
      <c r="Q27" s="59"/>
      <c r="R27" s="84"/>
      <c r="S27" s="84"/>
      <c r="T27" s="84"/>
      <c r="U27" s="84"/>
      <c r="X27" s="58"/>
    </row>
    <row r="28" spans="1:24" ht="15" customHeight="1">
      <c r="A28" s="395"/>
      <c r="B28" s="79" t="s">
        <v>43</v>
      </c>
      <c r="C28" s="77"/>
      <c r="D28" s="77"/>
      <c r="E28" s="77">
        <v>3</v>
      </c>
      <c r="F28" s="77">
        <v>3</v>
      </c>
      <c r="G28" s="147" t="s">
        <v>44</v>
      </c>
      <c r="H28" s="144"/>
      <c r="I28" s="144"/>
      <c r="J28" s="144">
        <v>3</v>
      </c>
      <c r="K28" s="144">
        <v>3</v>
      </c>
      <c r="L28" s="146" t="s">
        <v>45</v>
      </c>
      <c r="M28" s="85"/>
      <c r="N28" s="85"/>
      <c r="O28" s="85">
        <v>3</v>
      </c>
      <c r="P28" s="85">
        <v>3</v>
      </c>
      <c r="Q28" s="59"/>
      <c r="R28" s="84"/>
      <c r="S28" s="84"/>
      <c r="T28" s="84"/>
      <c r="U28" s="84"/>
      <c r="X28" s="58"/>
    </row>
    <row r="29" spans="1:24" ht="15" customHeight="1">
      <c r="A29" s="395"/>
      <c r="B29" s="79" t="s">
        <v>46</v>
      </c>
      <c r="C29" s="143"/>
      <c r="D29" s="143"/>
      <c r="E29" s="77">
        <v>3</v>
      </c>
      <c r="F29" s="77">
        <v>3</v>
      </c>
      <c r="G29" s="146" t="s">
        <v>47</v>
      </c>
      <c r="H29" s="144"/>
      <c r="I29" s="144"/>
      <c r="J29" s="143">
        <v>2</v>
      </c>
      <c r="K29" s="143">
        <v>3</v>
      </c>
      <c r="L29" s="146" t="s">
        <v>48</v>
      </c>
      <c r="M29" s="85"/>
      <c r="N29" s="85"/>
      <c r="O29" s="88">
        <v>3</v>
      </c>
      <c r="P29" s="88">
        <v>3</v>
      </c>
      <c r="Q29" s="59"/>
      <c r="R29" s="84"/>
      <c r="S29" s="84"/>
      <c r="T29" s="84"/>
      <c r="U29" s="84"/>
      <c r="X29" s="58"/>
    </row>
    <row r="30" spans="1:24" ht="15" customHeight="1">
      <c r="A30" s="395"/>
      <c r="B30" s="146" t="s">
        <v>239</v>
      </c>
      <c r="C30" s="77"/>
      <c r="D30" s="77"/>
      <c r="E30" s="77">
        <v>2</v>
      </c>
      <c r="F30" s="77">
        <v>3</v>
      </c>
      <c r="G30" s="147" t="s">
        <v>49</v>
      </c>
      <c r="H30" s="143"/>
      <c r="I30" s="143"/>
      <c r="J30" s="92">
        <v>3</v>
      </c>
      <c r="K30" s="92">
        <v>3</v>
      </c>
      <c r="L30" s="146" t="s">
        <v>50</v>
      </c>
      <c r="M30" s="85"/>
      <c r="N30" s="85"/>
      <c r="O30" s="85">
        <v>2</v>
      </c>
      <c r="P30" s="85">
        <v>3</v>
      </c>
      <c r="Q30" s="25"/>
      <c r="R30" s="62"/>
      <c r="S30" s="62"/>
      <c r="T30" s="84"/>
      <c r="U30" s="84"/>
    </row>
    <row r="31" spans="1:24" ht="15" customHeight="1">
      <c r="A31" s="395"/>
      <c r="B31" s="79"/>
      <c r="C31" s="77"/>
      <c r="D31" s="77"/>
      <c r="E31" s="77"/>
      <c r="F31" s="77"/>
      <c r="G31" s="146"/>
      <c r="H31" s="143"/>
      <c r="I31" s="143"/>
      <c r="J31" s="143"/>
      <c r="K31" s="143"/>
      <c r="L31" s="146" t="s">
        <v>51</v>
      </c>
      <c r="M31" s="85"/>
      <c r="N31" s="85"/>
      <c r="O31" s="88">
        <v>3</v>
      </c>
      <c r="P31" s="88">
        <v>3</v>
      </c>
      <c r="Q31" s="59"/>
      <c r="R31" s="62"/>
      <c r="S31" s="62"/>
      <c r="T31" s="62"/>
      <c r="U31" s="62"/>
    </row>
    <row r="32" spans="1:24" ht="15" customHeight="1">
      <c r="A32" s="395"/>
      <c r="B32" s="30" t="s">
        <v>8</v>
      </c>
      <c r="C32" s="30">
        <f>SUM(C24:C31)</f>
        <v>7</v>
      </c>
      <c r="D32" s="30">
        <f t="shared" ref="D32:F32" si="0">SUM(D24:D31)</f>
        <v>9</v>
      </c>
      <c r="E32" s="30">
        <f t="shared" si="0"/>
        <v>11</v>
      </c>
      <c r="F32" s="30">
        <f t="shared" si="0"/>
        <v>12</v>
      </c>
      <c r="G32" s="30" t="s">
        <v>12</v>
      </c>
      <c r="H32" s="30">
        <f>SUM(H24:H31)</f>
        <v>9</v>
      </c>
      <c r="I32" s="30">
        <f t="shared" ref="I32:K32" si="1">SUM(I24:I31)</f>
        <v>12</v>
      </c>
      <c r="J32" s="30">
        <f t="shared" si="1"/>
        <v>8</v>
      </c>
      <c r="K32" s="30">
        <f t="shared" si="1"/>
        <v>9</v>
      </c>
      <c r="L32" s="30" t="s">
        <v>8</v>
      </c>
      <c r="M32" s="30">
        <f>SUM(M24:M31)</f>
        <v>11</v>
      </c>
      <c r="N32" s="30">
        <f t="shared" ref="N32:P32" si="2">SUM(N24:N31)</f>
        <v>12</v>
      </c>
      <c r="O32" s="30">
        <f t="shared" si="2"/>
        <v>13</v>
      </c>
      <c r="P32" s="30">
        <f t="shared" si="2"/>
        <v>15</v>
      </c>
      <c r="Q32" s="30" t="s">
        <v>8</v>
      </c>
      <c r="R32" s="30">
        <f>SUM(R24:R31)</f>
        <v>0</v>
      </c>
      <c r="S32" s="30">
        <f t="shared" ref="S32:U32" si="3">SUM(S24:S31)</f>
        <v>0</v>
      </c>
      <c r="T32" s="30">
        <f t="shared" si="3"/>
        <v>0</v>
      </c>
      <c r="U32" s="30">
        <f t="shared" si="3"/>
        <v>0</v>
      </c>
    </row>
    <row r="33" spans="1:21" ht="15" customHeight="1">
      <c r="A33" s="395"/>
      <c r="B33" s="27" t="s">
        <v>9</v>
      </c>
      <c r="C33" s="396">
        <f>C32+E32+H32+J32+M32+O32+R32+T32</f>
        <v>59</v>
      </c>
      <c r="D33" s="396"/>
      <c r="E33" s="396"/>
      <c r="F33" s="396"/>
      <c r="G33" s="396"/>
      <c r="H33" s="396"/>
      <c r="I33" s="396"/>
      <c r="J33" s="396"/>
      <c r="K33" s="396"/>
      <c r="L33" s="396"/>
      <c r="M33" s="396"/>
      <c r="N33" s="396"/>
      <c r="O33" s="396"/>
      <c r="P33" s="396"/>
      <c r="Q33" s="396"/>
      <c r="R33" s="396"/>
      <c r="S33" s="396"/>
      <c r="T33" s="396"/>
      <c r="U33" s="396"/>
    </row>
    <row r="34" spans="1:21" ht="15" customHeight="1">
      <c r="A34" s="393" t="s">
        <v>545</v>
      </c>
      <c r="B34" s="233" t="s">
        <v>550</v>
      </c>
      <c r="C34" s="60">
        <v>3</v>
      </c>
      <c r="D34" s="60">
        <v>3</v>
      </c>
      <c r="E34" s="63"/>
      <c r="F34" s="63"/>
      <c r="G34" s="79" t="s">
        <v>171</v>
      </c>
      <c r="H34" s="143">
        <v>3</v>
      </c>
      <c r="I34" s="143">
        <v>3</v>
      </c>
      <c r="J34" s="144"/>
      <c r="K34" s="144"/>
      <c r="L34" s="25" t="s">
        <v>60</v>
      </c>
      <c r="M34" s="231">
        <v>3</v>
      </c>
      <c r="N34" s="231">
        <v>3</v>
      </c>
      <c r="O34" s="62"/>
      <c r="P34" s="62"/>
      <c r="Q34" s="146" t="s">
        <v>57</v>
      </c>
      <c r="R34" s="143">
        <v>3</v>
      </c>
      <c r="S34" s="95">
        <v>3</v>
      </c>
      <c r="T34" s="60"/>
      <c r="U34" s="60"/>
    </row>
    <row r="35" spans="1:21" ht="15" customHeight="1">
      <c r="A35" s="393"/>
      <c r="B35" s="59" t="s">
        <v>172</v>
      </c>
      <c r="C35" s="60">
        <v>3</v>
      </c>
      <c r="D35" s="60">
        <v>3</v>
      </c>
      <c r="E35" s="63"/>
      <c r="F35" s="63"/>
      <c r="G35" s="35" t="s">
        <v>173</v>
      </c>
      <c r="H35" s="231">
        <v>3</v>
      </c>
      <c r="I35" s="231">
        <v>3</v>
      </c>
      <c r="J35" s="60"/>
      <c r="K35" s="62"/>
      <c r="L35" s="59" t="s">
        <v>62</v>
      </c>
      <c r="M35" s="231">
        <v>3</v>
      </c>
      <c r="N35" s="231">
        <v>3</v>
      </c>
      <c r="O35" s="60"/>
      <c r="P35" s="62"/>
      <c r="Q35" s="59" t="s">
        <v>61</v>
      </c>
      <c r="R35" s="232">
        <v>3</v>
      </c>
      <c r="S35" s="232">
        <v>3</v>
      </c>
      <c r="T35" s="60"/>
      <c r="U35" s="60"/>
    </row>
    <row r="36" spans="1:21" ht="15" customHeight="1">
      <c r="A36" s="393"/>
      <c r="B36" s="59" t="s">
        <v>174</v>
      </c>
      <c r="C36" s="60"/>
      <c r="D36" s="60"/>
      <c r="E36" s="63">
        <v>3</v>
      </c>
      <c r="F36" s="63">
        <v>3</v>
      </c>
      <c r="G36" s="35" t="s">
        <v>64</v>
      </c>
      <c r="H36" s="231"/>
      <c r="I36" s="231"/>
      <c r="J36" s="60">
        <v>3</v>
      </c>
      <c r="K36" s="62">
        <v>3</v>
      </c>
      <c r="L36" s="59" t="s">
        <v>175</v>
      </c>
      <c r="M36" s="231">
        <v>3</v>
      </c>
      <c r="N36" s="231">
        <v>3</v>
      </c>
      <c r="O36" s="62"/>
      <c r="P36" s="62"/>
      <c r="Q36" s="59" t="s">
        <v>63</v>
      </c>
      <c r="R36" s="60">
        <v>3</v>
      </c>
      <c r="S36" s="60">
        <v>3</v>
      </c>
      <c r="T36" s="60"/>
      <c r="U36" s="60"/>
    </row>
    <row r="37" spans="1:21" ht="15" customHeight="1">
      <c r="A37" s="393"/>
      <c r="B37" s="146" t="s">
        <v>55</v>
      </c>
      <c r="C37" s="92"/>
      <c r="D37" s="92"/>
      <c r="E37" s="92">
        <v>3</v>
      </c>
      <c r="F37" s="92">
        <v>3</v>
      </c>
      <c r="G37" s="79" t="s">
        <v>56</v>
      </c>
      <c r="H37" s="143"/>
      <c r="I37" s="143"/>
      <c r="J37" s="144">
        <v>3</v>
      </c>
      <c r="K37" s="144">
        <v>3</v>
      </c>
      <c r="L37" s="59" t="s">
        <v>66</v>
      </c>
      <c r="M37" s="231"/>
      <c r="N37" s="231"/>
      <c r="O37" s="62">
        <v>3</v>
      </c>
      <c r="P37" s="62">
        <v>3</v>
      </c>
      <c r="Q37" s="59" t="s">
        <v>65</v>
      </c>
      <c r="R37" s="60">
        <v>3</v>
      </c>
      <c r="S37" s="60">
        <v>3</v>
      </c>
      <c r="T37" s="60"/>
      <c r="U37" s="60"/>
    </row>
    <row r="38" spans="1:21" ht="15" customHeight="1">
      <c r="A38" s="393"/>
      <c r="B38" s="146" t="s">
        <v>52</v>
      </c>
      <c r="C38" s="92"/>
      <c r="D38" s="92"/>
      <c r="E38" s="92">
        <v>3</v>
      </c>
      <c r="F38" s="92" t="s">
        <v>11</v>
      </c>
      <c r="G38" s="79" t="s">
        <v>53</v>
      </c>
      <c r="H38" s="143"/>
      <c r="I38" s="143"/>
      <c r="J38" s="92">
        <v>3</v>
      </c>
      <c r="K38" s="92" t="s">
        <v>11</v>
      </c>
      <c r="L38" s="59" t="s">
        <v>68</v>
      </c>
      <c r="M38" s="231"/>
      <c r="N38" s="231"/>
      <c r="O38" s="62">
        <v>3</v>
      </c>
      <c r="P38" s="62">
        <v>3</v>
      </c>
      <c r="Q38" s="59" t="s">
        <v>67</v>
      </c>
      <c r="R38" s="60">
        <v>3</v>
      </c>
      <c r="S38" s="60">
        <v>3</v>
      </c>
      <c r="T38" s="60"/>
      <c r="U38" s="60"/>
    </row>
    <row r="39" spans="1:21" ht="15" customHeight="1">
      <c r="A39" s="393"/>
      <c r="B39" s="59"/>
      <c r="C39" s="60"/>
      <c r="D39" s="60"/>
      <c r="E39" s="63"/>
      <c r="F39" s="63"/>
      <c r="G39" s="79"/>
      <c r="H39" s="143"/>
      <c r="I39" s="143"/>
      <c r="J39" s="144"/>
      <c r="K39" s="144"/>
      <c r="L39" s="79" t="s">
        <v>59</v>
      </c>
      <c r="M39" s="231"/>
      <c r="N39" s="231"/>
      <c r="O39" s="62">
        <v>3</v>
      </c>
      <c r="P39" s="62">
        <v>3</v>
      </c>
      <c r="Q39" s="146" t="s">
        <v>122</v>
      </c>
      <c r="R39" s="92">
        <v>9</v>
      </c>
      <c r="S39" s="60" t="s">
        <v>11</v>
      </c>
      <c r="T39" s="60"/>
      <c r="U39" s="60"/>
    </row>
    <row r="40" spans="1:21" ht="15" customHeight="1">
      <c r="A40" s="393"/>
      <c r="B40" s="146"/>
      <c r="C40" s="92"/>
      <c r="D40" s="92"/>
      <c r="E40" s="92"/>
      <c r="F40" s="92"/>
      <c r="G40" s="79"/>
      <c r="H40" s="143"/>
      <c r="I40" s="143"/>
      <c r="J40" s="92"/>
      <c r="K40" s="92"/>
      <c r="L40" s="234" t="s">
        <v>551</v>
      </c>
      <c r="M40" s="143"/>
      <c r="N40" s="143"/>
      <c r="O40" s="62">
        <v>3</v>
      </c>
      <c r="P40" s="62">
        <v>3</v>
      </c>
      <c r="Q40" s="59" t="s">
        <v>69</v>
      </c>
      <c r="R40" s="60"/>
      <c r="S40" s="60"/>
      <c r="T40" s="60">
        <v>3</v>
      </c>
      <c r="U40" s="60">
        <v>3</v>
      </c>
    </row>
    <row r="41" spans="1:21" ht="15" customHeight="1">
      <c r="A41" s="393"/>
      <c r="B41" s="146"/>
      <c r="C41" s="92"/>
      <c r="D41" s="92"/>
      <c r="E41" s="92"/>
      <c r="F41" s="92"/>
      <c r="G41" s="64"/>
      <c r="H41" s="83"/>
      <c r="I41" s="83"/>
      <c r="J41" s="62"/>
      <c r="K41" s="62"/>
      <c r="L41" s="147" t="s">
        <v>54</v>
      </c>
      <c r="M41" s="143"/>
      <c r="N41" s="143"/>
      <c r="O41" s="92">
        <v>3</v>
      </c>
      <c r="P41" s="92" t="s">
        <v>11</v>
      </c>
      <c r="Q41" s="25" t="s">
        <v>70</v>
      </c>
      <c r="R41" s="60"/>
      <c r="S41" s="60"/>
      <c r="T41" s="60">
        <v>3</v>
      </c>
      <c r="U41" s="60">
        <v>3</v>
      </c>
    </row>
    <row r="42" spans="1:21" ht="15" customHeight="1">
      <c r="A42" s="393"/>
      <c r="B42" s="59"/>
      <c r="C42" s="60"/>
      <c r="D42" s="60"/>
      <c r="E42" s="63"/>
      <c r="F42" s="63"/>
      <c r="G42" s="35"/>
      <c r="H42" s="83"/>
      <c r="I42" s="83"/>
      <c r="J42" s="60"/>
      <c r="K42" s="62"/>
      <c r="L42" s="79"/>
      <c r="M42" s="83"/>
      <c r="N42" s="83"/>
      <c r="O42" s="62"/>
      <c r="P42" s="62"/>
      <c r="Q42" s="25" t="s">
        <v>71</v>
      </c>
      <c r="R42" s="60"/>
      <c r="S42" s="60"/>
      <c r="T42" s="60">
        <v>3</v>
      </c>
      <c r="U42" s="60">
        <v>3</v>
      </c>
    </row>
    <row r="43" spans="1:21" ht="15" customHeight="1">
      <c r="A43" s="393"/>
      <c r="B43" s="59"/>
      <c r="C43" s="60"/>
      <c r="D43" s="60"/>
      <c r="E43" s="63"/>
      <c r="F43" s="63"/>
      <c r="G43" s="35"/>
      <c r="H43" s="83"/>
      <c r="I43" s="83"/>
      <c r="J43" s="60"/>
      <c r="K43" s="62"/>
      <c r="L43" s="147"/>
      <c r="M43" s="143"/>
      <c r="N43" s="143"/>
      <c r="O43" s="92"/>
      <c r="P43" s="92"/>
      <c r="Q43" s="59" t="s">
        <v>58</v>
      </c>
      <c r="R43" s="232"/>
      <c r="S43" s="232"/>
      <c r="T43" s="60">
        <v>3</v>
      </c>
      <c r="U43" s="60">
        <v>3</v>
      </c>
    </row>
    <row r="44" spans="1:21" ht="15" customHeight="1">
      <c r="A44" s="393"/>
      <c r="B44" s="59"/>
      <c r="C44" s="60"/>
      <c r="D44" s="60"/>
      <c r="E44" s="63"/>
      <c r="F44" s="63"/>
      <c r="G44" s="35"/>
      <c r="H44" s="231"/>
      <c r="I44" s="231"/>
      <c r="J44" s="60"/>
      <c r="K44" s="62"/>
      <c r="L44" s="147"/>
      <c r="M44" s="143"/>
      <c r="N44" s="143"/>
      <c r="O44" s="92"/>
      <c r="P44" s="92"/>
      <c r="Q44" s="146" t="s">
        <v>131</v>
      </c>
      <c r="R44" s="143"/>
      <c r="S44" s="232"/>
      <c r="T44" s="60">
        <v>9</v>
      </c>
      <c r="U44" s="60" t="s">
        <v>11</v>
      </c>
    </row>
    <row r="45" spans="1:21" ht="15" customHeight="1">
      <c r="A45" s="393"/>
      <c r="B45" s="30" t="s">
        <v>8</v>
      </c>
      <c r="C45" s="30">
        <f>SUM(C34:C44)</f>
        <v>6</v>
      </c>
      <c r="D45" s="30">
        <f t="shared" ref="D45:F45" si="4">SUM(D34:D44)</f>
        <v>6</v>
      </c>
      <c r="E45" s="30">
        <f t="shared" si="4"/>
        <v>9</v>
      </c>
      <c r="F45" s="30">
        <f t="shared" si="4"/>
        <v>6</v>
      </c>
      <c r="G45" s="30" t="s">
        <v>8</v>
      </c>
      <c r="H45" s="30">
        <f>SUM(H34:H44)</f>
        <v>6</v>
      </c>
      <c r="I45" s="30">
        <f t="shared" ref="I45" si="5">SUM(I34:I44)</f>
        <v>6</v>
      </c>
      <c r="J45" s="30">
        <f t="shared" ref="J45" si="6">SUM(J34:J44)</f>
        <v>9</v>
      </c>
      <c r="K45" s="30">
        <f t="shared" ref="K45" si="7">SUM(K34:K44)</f>
        <v>6</v>
      </c>
      <c r="L45" s="30" t="s">
        <v>8</v>
      </c>
      <c r="M45" s="30">
        <f>SUM(M34:M44)</f>
        <v>9</v>
      </c>
      <c r="N45" s="30">
        <f t="shared" ref="N45" si="8">SUM(N34:N44)</f>
        <v>9</v>
      </c>
      <c r="O45" s="30">
        <f t="shared" ref="O45" si="9">SUM(O34:O44)</f>
        <v>15</v>
      </c>
      <c r="P45" s="30">
        <f t="shared" ref="P45" si="10">SUM(P34:P44)</f>
        <v>12</v>
      </c>
      <c r="Q45" s="30" t="s">
        <v>8</v>
      </c>
      <c r="R45" s="30">
        <f>SUM(R34:R44)</f>
        <v>24</v>
      </c>
      <c r="S45" s="30">
        <f t="shared" ref="S45" si="11">SUM(S34:S44)</f>
        <v>15</v>
      </c>
      <c r="T45" s="30">
        <f t="shared" ref="T45" si="12">SUM(T34:T44)</f>
        <v>21</v>
      </c>
      <c r="U45" s="30">
        <f t="shared" ref="U45" si="13">SUM(U34:U44)</f>
        <v>12</v>
      </c>
    </row>
    <row r="46" spans="1:21" ht="15" customHeight="1">
      <c r="A46" s="394"/>
      <c r="B46" s="27" t="s">
        <v>9</v>
      </c>
      <c r="C46" s="386">
        <f>C45+E45+H45+J45+M45+O45+R45+T45</f>
        <v>99</v>
      </c>
      <c r="D46" s="387"/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87"/>
      <c r="R46" s="387"/>
      <c r="S46" s="387"/>
      <c r="T46" s="387"/>
      <c r="U46" s="388"/>
    </row>
    <row r="47" spans="1:21" ht="15" customHeight="1">
      <c r="A47" s="389" t="s">
        <v>176</v>
      </c>
      <c r="B47" s="390" t="s">
        <v>72</v>
      </c>
      <c r="C47" s="390"/>
      <c r="D47" s="390"/>
      <c r="E47" s="390"/>
      <c r="F47" s="390"/>
      <c r="G47" s="347" t="s">
        <v>468</v>
      </c>
      <c r="H47" s="347"/>
      <c r="I47" s="347"/>
      <c r="J47" s="347"/>
      <c r="K47" s="347"/>
      <c r="L47" s="347"/>
      <c r="M47" s="347"/>
      <c r="N47" s="347"/>
      <c r="O47" s="347"/>
      <c r="P47" s="347"/>
      <c r="Q47" s="347"/>
      <c r="R47" s="347"/>
      <c r="S47" s="347"/>
      <c r="T47" s="347"/>
      <c r="U47" s="348"/>
    </row>
    <row r="48" spans="1:21" ht="15" customHeight="1">
      <c r="A48" s="389"/>
      <c r="B48" s="390" t="s">
        <v>73</v>
      </c>
      <c r="C48" s="390"/>
      <c r="D48" s="390"/>
      <c r="E48" s="390"/>
      <c r="F48" s="390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  <c r="S48" s="349"/>
      <c r="T48" s="349"/>
      <c r="U48" s="350"/>
    </row>
    <row r="49" spans="1:21" ht="15" customHeight="1">
      <c r="A49" s="389"/>
      <c r="B49" s="390" t="s">
        <v>177</v>
      </c>
      <c r="C49" s="390"/>
      <c r="D49" s="390"/>
      <c r="E49" s="390"/>
      <c r="F49" s="390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  <c r="S49" s="349"/>
      <c r="T49" s="349"/>
      <c r="U49" s="350"/>
    </row>
    <row r="50" spans="1:21" ht="15" customHeight="1">
      <c r="A50" s="389"/>
      <c r="B50" s="390" t="s">
        <v>74</v>
      </c>
      <c r="C50" s="390"/>
      <c r="D50" s="390"/>
      <c r="E50" s="390"/>
      <c r="F50" s="390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  <c r="S50" s="349"/>
      <c r="T50" s="349"/>
      <c r="U50" s="350"/>
    </row>
    <row r="51" spans="1:21" ht="15" customHeight="1">
      <c r="A51" s="389"/>
      <c r="B51" s="339" t="s">
        <v>470</v>
      </c>
      <c r="C51" s="339"/>
      <c r="D51" s="339"/>
      <c r="E51" s="339"/>
      <c r="F51" s="33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  <c r="R51" s="349"/>
      <c r="S51" s="349"/>
      <c r="T51" s="349"/>
      <c r="U51" s="350"/>
    </row>
    <row r="52" spans="1:21" ht="15" customHeight="1">
      <c r="A52" s="389"/>
      <c r="B52" s="340" t="s">
        <v>471</v>
      </c>
      <c r="C52" s="391"/>
      <c r="D52" s="391"/>
      <c r="E52" s="391"/>
      <c r="F52" s="392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50"/>
    </row>
    <row r="53" spans="1:21" ht="15" customHeight="1">
      <c r="A53" s="389"/>
      <c r="B53" s="383" t="s">
        <v>75</v>
      </c>
      <c r="C53" s="384"/>
      <c r="D53" s="384"/>
      <c r="E53" s="384"/>
      <c r="F53" s="385"/>
      <c r="G53" s="351"/>
      <c r="H53" s="351"/>
      <c r="I53" s="351"/>
      <c r="J53" s="351"/>
      <c r="K53" s="351"/>
      <c r="L53" s="351"/>
      <c r="M53" s="351"/>
      <c r="N53" s="351"/>
      <c r="O53" s="351"/>
      <c r="P53" s="351"/>
      <c r="Q53" s="351"/>
      <c r="R53" s="351"/>
      <c r="S53" s="351"/>
      <c r="T53" s="351"/>
      <c r="U53" s="352"/>
    </row>
    <row r="54" spans="1:21" ht="12" customHeight="1"/>
    <row r="55" spans="1:21" ht="12" customHeight="1"/>
    <row r="56" spans="1:21" ht="12" customHeight="1"/>
    <row r="57" spans="1:21" ht="12" customHeight="1"/>
    <row r="58" spans="1:21" ht="12" customHeight="1"/>
    <row r="59" spans="1:21" ht="12" customHeight="1"/>
    <row r="60" spans="1:21" ht="12" customHeight="1"/>
    <row r="61" spans="1:21" ht="12" customHeight="1"/>
    <row r="62" spans="1:21" ht="12" customHeight="1"/>
  </sheetData>
  <mergeCells count="42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3"/>
    <mergeCell ref="C33:U33"/>
    <mergeCell ref="A18:A19"/>
    <mergeCell ref="B18:U18"/>
    <mergeCell ref="C19:U19"/>
    <mergeCell ref="B53:F53"/>
    <mergeCell ref="C46:U46"/>
    <mergeCell ref="A47:A53"/>
    <mergeCell ref="B47:F47"/>
    <mergeCell ref="G47:U53"/>
    <mergeCell ref="B48:F48"/>
    <mergeCell ref="B49:F49"/>
    <mergeCell ref="B50:F50"/>
    <mergeCell ref="B51:F51"/>
    <mergeCell ref="B52:F52"/>
    <mergeCell ref="A34:A46"/>
  </mergeCells>
  <phoneticPr fontId="9" type="noConversion"/>
  <printOptions horizontalCentered="1"/>
  <pageMargins left="0" right="0" top="0" bottom="0" header="0" footer="0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J65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16384" width="9" style="1"/>
  </cols>
  <sheetData>
    <row r="1" spans="1:22" ht="30" customHeight="1">
      <c r="A1" s="359" t="s">
        <v>546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</row>
    <row r="2" spans="1:22" s="3" customFormat="1" ht="30" customHeight="1">
      <c r="A2" s="409" t="s">
        <v>472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409"/>
      <c r="U2" s="409"/>
      <c r="V2" s="2"/>
    </row>
    <row r="3" spans="1:22">
      <c r="A3" s="346" t="s">
        <v>0</v>
      </c>
      <c r="B3" s="363" t="s">
        <v>76</v>
      </c>
      <c r="C3" s="346" t="s">
        <v>1</v>
      </c>
      <c r="D3" s="346"/>
      <c r="E3" s="346"/>
      <c r="F3" s="346"/>
      <c r="G3" s="363" t="s">
        <v>2</v>
      </c>
      <c r="H3" s="346" t="s">
        <v>3</v>
      </c>
      <c r="I3" s="346"/>
      <c r="J3" s="346"/>
      <c r="K3" s="346"/>
      <c r="L3" s="363" t="s">
        <v>2</v>
      </c>
      <c r="M3" s="346" t="s">
        <v>4</v>
      </c>
      <c r="N3" s="346"/>
      <c r="O3" s="346"/>
      <c r="P3" s="346"/>
      <c r="Q3" s="363" t="s">
        <v>2</v>
      </c>
      <c r="R3" s="346" t="s">
        <v>5</v>
      </c>
      <c r="S3" s="346"/>
      <c r="T3" s="346"/>
      <c r="U3" s="346"/>
    </row>
    <row r="4" spans="1:22">
      <c r="A4" s="346"/>
      <c r="B4" s="363"/>
      <c r="C4" s="346" t="s">
        <v>6</v>
      </c>
      <c r="D4" s="346"/>
      <c r="E4" s="346" t="s">
        <v>7</v>
      </c>
      <c r="F4" s="346"/>
      <c r="G4" s="363"/>
      <c r="H4" s="346" t="s">
        <v>6</v>
      </c>
      <c r="I4" s="346"/>
      <c r="J4" s="346" t="s">
        <v>7</v>
      </c>
      <c r="K4" s="346"/>
      <c r="L4" s="363"/>
      <c r="M4" s="346" t="s">
        <v>6</v>
      </c>
      <c r="N4" s="346"/>
      <c r="O4" s="346" t="s">
        <v>7</v>
      </c>
      <c r="P4" s="346"/>
      <c r="Q4" s="363"/>
      <c r="R4" s="346" t="s">
        <v>6</v>
      </c>
      <c r="S4" s="346"/>
      <c r="T4" s="346" t="s">
        <v>7</v>
      </c>
      <c r="U4" s="346"/>
    </row>
    <row r="5" spans="1:22" s="5" customFormat="1" ht="12" customHeight="1">
      <c r="A5" s="346"/>
      <c r="B5" s="363"/>
      <c r="C5" s="4" t="s">
        <v>77</v>
      </c>
      <c r="D5" s="4" t="s">
        <v>16</v>
      </c>
      <c r="E5" s="4" t="s">
        <v>78</v>
      </c>
      <c r="F5" s="4" t="s">
        <v>79</v>
      </c>
      <c r="G5" s="363"/>
      <c r="H5" s="4" t="s">
        <v>78</v>
      </c>
      <c r="I5" s="4" t="s">
        <v>16</v>
      </c>
      <c r="J5" s="4" t="s">
        <v>78</v>
      </c>
      <c r="K5" s="4" t="s">
        <v>79</v>
      </c>
      <c r="L5" s="363"/>
      <c r="M5" s="4" t="s">
        <v>77</v>
      </c>
      <c r="N5" s="4" t="s">
        <v>16</v>
      </c>
      <c r="O5" s="4" t="s">
        <v>77</v>
      </c>
      <c r="P5" s="4" t="s">
        <v>79</v>
      </c>
      <c r="Q5" s="363"/>
      <c r="R5" s="4" t="s">
        <v>77</v>
      </c>
      <c r="S5" s="4" t="s">
        <v>79</v>
      </c>
      <c r="T5" s="4" t="s">
        <v>77</v>
      </c>
      <c r="U5" s="4" t="s">
        <v>79</v>
      </c>
    </row>
    <row r="6" spans="1:22" s="7" customFormat="1" ht="15" customHeight="1">
      <c r="A6" s="346" t="s">
        <v>80</v>
      </c>
      <c r="B6" s="66" t="s">
        <v>81</v>
      </c>
      <c r="C6" s="41">
        <v>2</v>
      </c>
      <c r="D6" s="41">
        <v>2</v>
      </c>
      <c r="E6" s="41"/>
      <c r="F6" s="41"/>
      <c r="G6" s="67" t="s">
        <v>82</v>
      </c>
      <c r="H6" s="41">
        <v>2</v>
      </c>
      <c r="I6" s="41">
        <v>2</v>
      </c>
      <c r="J6" s="41"/>
      <c r="K6" s="41"/>
      <c r="L6" s="67"/>
      <c r="M6" s="41"/>
      <c r="N6" s="41"/>
      <c r="O6" s="41"/>
      <c r="P6" s="41"/>
      <c r="Q6" s="6"/>
      <c r="R6" s="41"/>
      <c r="S6" s="41"/>
      <c r="T6" s="41"/>
      <c r="U6" s="41"/>
    </row>
    <row r="7" spans="1:22" s="7" customFormat="1" ht="15" customHeight="1">
      <c r="A7" s="346"/>
      <c r="B7" s="67" t="s">
        <v>83</v>
      </c>
      <c r="C7" s="41">
        <v>2</v>
      </c>
      <c r="D7" s="41">
        <v>2</v>
      </c>
      <c r="E7" s="41"/>
      <c r="F7" s="41"/>
      <c r="G7" s="67" t="s">
        <v>84</v>
      </c>
      <c r="H7" s="41">
        <v>2</v>
      </c>
      <c r="I7" s="41">
        <v>2</v>
      </c>
      <c r="J7" s="41"/>
      <c r="K7" s="41"/>
      <c r="L7" s="67"/>
      <c r="M7" s="41"/>
      <c r="N7" s="41"/>
      <c r="O7" s="41"/>
      <c r="P7" s="41"/>
      <c r="Q7" s="6"/>
      <c r="R7" s="41"/>
      <c r="S7" s="41"/>
      <c r="T7" s="41"/>
      <c r="U7" s="41"/>
    </row>
    <row r="8" spans="1:22" s="7" customFormat="1" ht="15" customHeight="1">
      <c r="A8" s="346"/>
      <c r="B8" s="67" t="s">
        <v>85</v>
      </c>
      <c r="C8" s="41"/>
      <c r="D8" s="41"/>
      <c r="E8" s="41">
        <v>2</v>
      </c>
      <c r="F8" s="41">
        <v>2</v>
      </c>
      <c r="G8" s="67" t="s">
        <v>86</v>
      </c>
      <c r="H8" s="41"/>
      <c r="I8" s="41"/>
      <c r="J8" s="41">
        <v>2</v>
      </c>
      <c r="K8" s="41">
        <v>2</v>
      </c>
      <c r="L8" s="67"/>
      <c r="M8" s="41"/>
      <c r="N8" s="41"/>
      <c r="O8" s="41"/>
      <c r="P8" s="41"/>
      <c r="Q8" s="6"/>
      <c r="R8" s="41"/>
      <c r="S8" s="41"/>
      <c r="T8" s="41"/>
      <c r="U8" s="41"/>
    </row>
    <row r="9" spans="1:22" s="7" customFormat="1" ht="15" customHeight="1">
      <c r="A9" s="346"/>
      <c r="B9" s="67" t="s">
        <v>87</v>
      </c>
      <c r="C9" s="41"/>
      <c r="D9" s="41"/>
      <c r="E9" s="41">
        <v>2</v>
      </c>
      <c r="F9" s="41">
        <v>2</v>
      </c>
      <c r="G9" s="67"/>
      <c r="H9" s="41"/>
      <c r="I9" s="41"/>
      <c r="J9" s="41"/>
      <c r="K9" s="41"/>
      <c r="L9" s="6"/>
      <c r="M9" s="41"/>
      <c r="N9" s="41"/>
      <c r="O9" s="41"/>
      <c r="P9" s="41"/>
      <c r="Q9" s="6"/>
      <c r="R9" s="41"/>
      <c r="S9" s="41"/>
      <c r="T9" s="41"/>
      <c r="U9" s="41"/>
    </row>
    <row r="10" spans="1:22" s="10" customFormat="1" ht="15" customHeight="1">
      <c r="A10" s="346"/>
      <c r="B10" s="8" t="s">
        <v>8</v>
      </c>
      <c r="C10" s="9">
        <f>C6+C7+C8+C9</f>
        <v>4</v>
      </c>
      <c r="D10" s="9">
        <f t="shared" ref="D10:F10" si="0">D6+D7+D8+D9</f>
        <v>4</v>
      </c>
      <c r="E10" s="9">
        <f t="shared" si="0"/>
        <v>4</v>
      </c>
      <c r="F10" s="9">
        <f t="shared" si="0"/>
        <v>4</v>
      </c>
      <c r="G10" s="8" t="s">
        <v>8</v>
      </c>
      <c r="H10" s="8">
        <f>H6+H7+H8+H9</f>
        <v>4</v>
      </c>
      <c r="I10" s="8">
        <f t="shared" ref="I10:K10" si="1">I6+I7+I8+I9</f>
        <v>4</v>
      </c>
      <c r="J10" s="8">
        <f t="shared" si="1"/>
        <v>2</v>
      </c>
      <c r="K10" s="8">
        <f t="shared" si="1"/>
        <v>2</v>
      </c>
      <c r="L10" s="8" t="s">
        <v>8</v>
      </c>
      <c r="M10" s="8">
        <f>M6+M7+M8+M9</f>
        <v>0</v>
      </c>
      <c r="N10" s="8">
        <f t="shared" ref="N10:P10" si="2">N6+N7+N8+N9</f>
        <v>0</v>
      </c>
      <c r="O10" s="8">
        <f t="shared" si="2"/>
        <v>0</v>
      </c>
      <c r="P10" s="8">
        <f t="shared" si="2"/>
        <v>0</v>
      </c>
      <c r="Q10" s="8" t="s">
        <v>8</v>
      </c>
      <c r="R10" s="8">
        <f>R6+R7+R8+R9</f>
        <v>0</v>
      </c>
      <c r="S10" s="8">
        <f t="shared" ref="S10:U10" si="3">S6+S7+S8+S9</f>
        <v>0</v>
      </c>
      <c r="T10" s="8">
        <f t="shared" si="3"/>
        <v>0</v>
      </c>
      <c r="U10" s="8">
        <f t="shared" si="3"/>
        <v>0</v>
      </c>
    </row>
    <row r="11" spans="1:22" s="10" customFormat="1" ht="15" customHeight="1">
      <c r="A11" s="346"/>
      <c r="B11" s="42" t="s">
        <v>9</v>
      </c>
      <c r="C11" s="353">
        <f>C10+E10+H10+J10+M10+O10+R10+T10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</row>
    <row r="12" spans="1:22" s="10" customFormat="1" ht="35.1" customHeight="1">
      <c r="A12" s="346"/>
      <c r="B12" s="368" t="s">
        <v>88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2" s="7" customFormat="1" ht="15" customHeight="1">
      <c r="A13" s="346" t="s">
        <v>89</v>
      </c>
      <c r="B13" s="68" t="s">
        <v>90</v>
      </c>
      <c r="C13" s="41"/>
      <c r="D13" s="41"/>
      <c r="E13" s="41">
        <v>2</v>
      </c>
      <c r="F13" s="41">
        <v>2</v>
      </c>
      <c r="G13" s="67" t="s">
        <v>91</v>
      </c>
      <c r="H13" s="41"/>
      <c r="I13" s="41"/>
      <c r="J13" s="41">
        <v>2</v>
      </c>
      <c r="K13" s="41">
        <v>2</v>
      </c>
      <c r="L13" s="69"/>
      <c r="M13" s="41"/>
      <c r="N13" s="41"/>
      <c r="O13" s="41"/>
      <c r="P13" s="41"/>
      <c r="Q13" s="6"/>
      <c r="R13" s="41"/>
      <c r="S13" s="41"/>
      <c r="T13" s="41"/>
      <c r="U13" s="41"/>
    </row>
    <row r="14" spans="1:22" s="7" customFormat="1" ht="15" customHeight="1">
      <c r="A14" s="346"/>
      <c r="B14" s="6" t="s">
        <v>238</v>
      </c>
      <c r="C14" s="41">
        <v>0</v>
      </c>
      <c r="D14" s="41">
        <v>1</v>
      </c>
      <c r="E14" s="41">
        <v>0</v>
      </c>
      <c r="F14" s="41">
        <v>1</v>
      </c>
      <c r="G14" s="67"/>
      <c r="H14" s="41"/>
      <c r="I14" s="41"/>
      <c r="J14" s="41"/>
      <c r="K14" s="41"/>
      <c r="L14" s="67"/>
      <c r="M14" s="41"/>
      <c r="N14" s="41"/>
      <c r="O14" s="41"/>
      <c r="P14" s="41"/>
      <c r="Q14" s="6"/>
      <c r="R14" s="41"/>
      <c r="S14" s="41"/>
      <c r="T14" s="41"/>
      <c r="U14" s="41"/>
    </row>
    <row r="15" spans="1:22" s="7" customFormat="1" ht="15" customHeight="1">
      <c r="A15" s="346"/>
      <c r="B15" s="69" t="s">
        <v>92</v>
      </c>
      <c r="C15" s="41">
        <v>2</v>
      </c>
      <c r="D15" s="41">
        <v>2</v>
      </c>
      <c r="E15" s="41"/>
      <c r="F15" s="41"/>
      <c r="G15" s="6"/>
      <c r="H15" s="41"/>
      <c r="I15" s="41"/>
      <c r="J15" s="41"/>
      <c r="K15" s="41"/>
      <c r="L15" s="6"/>
      <c r="M15" s="41"/>
      <c r="N15" s="41"/>
      <c r="O15" s="41"/>
      <c r="P15" s="41"/>
      <c r="Q15" s="6"/>
      <c r="R15" s="41"/>
      <c r="S15" s="41"/>
      <c r="T15" s="41"/>
      <c r="U15" s="41"/>
    </row>
    <row r="16" spans="1:22" s="10" customFormat="1" ht="15" customHeight="1">
      <c r="A16" s="346"/>
      <c r="B16" s="8" t="s">
        <v>8</v>
      </c>
      <c r="C16" s="9">
        <f>C13+C14+C15</f>
        <v>2</v>
      </c>
      <c r="D16" s="9">
        <f t="shared" ref="D16:F16" si="4">D13+D14+D15</f>
        <v>3</v>
      </c>
      <c r="E16" s="9">
        <f t="shared" si="4"/>
        <v>2</v>
      </c>
      <c r="F16" s="9">
        <f t="shared" si="4"/>
        <v>3</v>
      </c>
      <c r="G16" s="8" t="s">
        <v>8</v>
      </c>
      <c r="H16" s="8">
        <f>H13+H14+H15</f>
        <v>0</v>
      </c>
      <c r="I16" s="8">
        <f>I13+I14+I15</f>
        <v>0</v>
      </c>
      <c r="J16" s="8">
        <f t="shared" ref="J16:K16" si="5">J13+J14+J15</f>
        <v>2</v>
      </c>
      <c r="K16" s="8">
        <f t="shared" si="5"/>
        <v>2</v>
      </c>
      <c r="L16" s="8" t="s">
        <v>8</v>
      </c>
      <c r="M16" s="8">
        <f>M13+M14+M15</f>
        <v>0</v>
      </c>
      <c r="N16" s="8">
        <f t="shared" ref="N16:P16" si="6">N13+N14+N15</f>
        <v>0</v>
      </c>
      <c r="O16" s="8">
        <f t="shared" si="6"/>
        <v>0</v>
      </c>
      <c r="P16" s="8">
        <f t="shared" si="6"/>
        <v>0</v>
      </c>
      <c r="Q16" s="8" t="s">
        <v>8</v>
      </c>
      <c r="R16" s="8">
        <f>R13+R14+R15</f>
        <v>0</v>
      </c>
      <c r="S16" s="8">
        <f t="shared" ref="S16:U16" si="7">S13+S14+S15</f>
        <v>0</v>
      </c>
      <c r="T16" s="8">
        <f t="shared" si="7"/>
        <v>0</v>
      </c>
      <c r="U16" s="8">
        <f t="shared" si="7"/>
        <v>0</v>
      </c>
    </row>
    <row r="17" spans="1:62" s="10" customFormat="1" ht="15" customHeight="1">
      <c r="A17" s="346"/>
      <c r="B17" s="42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</row>
    <row r="18" spans="1:62" ht="57" customHeight="1">
      <c r="A18" s="346" t="s">
        <v>93</v>
      </c>
      <c r="B18" s="358" t="s">
        <v>237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62" s="10" customFormat="1" ht="15" customHeight="1">
      <c r="A19" s="346"/>
      <c r="B19" s="42" t="s">
        <v>9</v>
      </c>
      <c r="C19" s="354">
        <v>8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</row>
    <row r="20" spans="1:62" s="15" customFormat="1" ht="15" customHeight="1">
      <c r="A20" s="364" t="s">
        <v>94</v>
      </c>
      <c r="B20" s="13" t="s">
        <v>95</v>
      </c>
      <c r="C20" s="12">
        <v>2</v>
      </c>
      <c r="D20" s="12">
        <v>2</v>
      </c>
      <c r="E20" s="12"/>
      <c r="F20" s="12"/>
      <c r="G20" s="11" t="s">
        <v>13</v>
      </c>
      <c r="H20" s="43"/>
      <c r="I20" s="43"/>
      <c r="J20" s="12">
        <v>2</v>
      </c>
      <c r="K20" s="12">
        <v>2</v>
      </c>
      <c r="L20" s="14" t="s">
        <v>96</v>
      </c>
      <c r="M20" s="12">
        <v>2</v>
      </c>
      <c r="N20" s="12">
        <v>2</v>
      </c>
      <c r="O20" s="12"/>
      <c r="P20" s="12"/>
      <c r="Q20" s="14" t="s">
        <v>97</v>
      </c>
      <c r="R20" s="12"/>
      <c r="S20" s="12"/>
      <c r="T20" s="12">
        <v>2</v>
      </c>
      <c r="U20" s="12">
        <v>2</v>
      </c>
    </row>
    <row r="21" spans="1:62" s="15" customFormat="1" ht="15" customHeight="1">
      <c r="A21" s="364"/>
      <c r="B21" s="11"/>
      <c r="C21" s="43"/>
      <c r="D21" s="43"/>
      <c r="E21" s="43"/>
      <c r="F21" s="43"/>
      <c r="G21" s="11"/>
      <c r="H21" s="43"/>
      <c r="I21" s="43"/>
      <c r="J21" s="12"/>
      <c r="K21" s="12"/>
      <c r="L21" s="16"/>
      <c r="M21" s="43"/>
      <c r="N21" s="43"/>
      <c r="O21" s="43"/>
      <c r="P21" s="43"/>
      <c r="Q21" s="16"/>
      <c r="R21" s="43"/>
      <c r="S21" s="43"/>
      <c r="T21" s="43"/>
      <c r="U21" s="43"/>
    </row>
    <row r="22" spans="1:62" s="21" customFormat="1" ht="15" customHeight="1">
      <c r="A22" s="364"/>
      <c r="B22" s="17" t="s">
        <v>98</v>
      </c>
      <c r="C22" s="18">
        <f>C20+C21</f>
        <v>2</v>
      </c>
      <c r="D22" s="18">
        <f t="shared" ref="D22:F22" si="8">D20+D21</f>
        <v>2</v>
      </c>
      <c r="E22" s="18">
        <f t="shared" si="8"/>
        <v>0</v>
      </c>
      <c r="F22" s="18">
        <f t="shared" si="8"/>
        <v>0</v>
      </c>
      <c r="G22" s="17" t="s">
        <v>98</v>
      </c>
      <c r="H22" s="18">
        <f>H20+H21</f>
        <v>0</v>
      </c>
      <c r="I22" s="18">
        <f t="shared" ref="I22:K22" si="9">I20+I21</f>
        <v>0</v>
      </c>
      <c r="J22" s="18">
        <f t="shared" si="9"/>
        <v>2</v>
      </c>
      <c r="K22" s="18">
        <f t="shared" si="9"/>
        <v>2</v>
      </c>
      <c r="L22" s="19" t="s">
        <v>8</v>
      </c>
      <c r="M22" s="20">
        <f>M20+M21</f>
        <v>2</v>
      </c>
      <c r="N22" s="20">
        <f t="shared" ref="N22:P22" si="10">N20+N21</f>
        <v>2</v>
      </c>
      <c r="O22" s="20">
        <f t="shared" si="10"/>
        <v>0</v>
      </c>
      <c r="P22" s="20">
        <f t="shared" si="10"/>
        <v>0</v>
      </c>
      <c r="Q22" s="19" t="s">
        <v>8</v>
      </c>
      <c r="R22" s="18">
        <f>R20+R21</f>
        <v>0</v>
      </c>
      <c r="S22" s="18">
        <f t="shared" ref="S22:U22" si="11">S20+S21</f>
        <v>0</v>
      </c>
      <c r="T22" s="18">
        <f t="shared" si="11"/>
        <v>2</v>
      </c>
      <c r="U22" s="18">
        <f t="shared" si="11"/>
        <v>2</v>
      </c>
    </row>
    <row r="23" spans="1:62" s="21" customFormat="1" ht="15" customHeight="1">
      <c r="A23" s="364"/>
      <c r="B23" s="22" t="s">
        <v>99</v>
      </c>
      <c r="C23" s="365">
        <f>SUM(C22+E22+H22+J22+M22+O22+R22+T22)</f>
        <v>8</v>
      </c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W23" s="15"/>
      <c r="X23" s="15"/>
      <c r="Y23" s="15"/>
      <c r="Z23" s="15"/>
      <c r="AA23" s="15"/>
      <c r="AB23" s="15"/>
    </row>
    <row r="24" spans="1:62" s="24" customFormat="1" ht="15" customHeight="1">
      <c r="A24" s="369" t="s">
        <v>170</v>
      </c>
      <c r="B24" s="80" t="s">
        <v>101</v>
      </c>
      <c r="C24" s="91">
        <v>3</v>
      </c>
      <c r="D24" s="91">
        <v>3</v>
      </c>
      <c r="E24" s="76"/>
      <c r="F24" s="76"/>
      <c r="G24" s="194" t="s">
        <v>100</v>
      </c>
      <c r="H24" s="313">
        <v>3</v>
      </c>
      <c r="I24" s="313">
        <v>3</v>
      </c>
      <c r="J24" s="313"/>
      <c r="K24" s="313"/>
      <c r="L24" s="80" t="s">
        <v>106</v>
      </c>
      <c r="M24" s="71">
        <v>3</v>
      </c>
      <c r="N24" s="71">
        <v>3</v>
      </c>
      <c r="O24" s="44"/>
      <c r="P24" s="44"/>
      <c r="Q24" s="23"/>
      <c r="R24" s="44"/>
      <c r="S24" s="44"/>
      <c r="T24" s="44"/>
      <c r="U24" s="44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370"/>
      <c r="B25" s="316" t="s">
        <v>473</v>
      </c>
      <c r="C25" s="91">
        <v>3</v>
      </c>
      <c r="D25" s="91">
        <v>3</v>
      </c>
      <c r="E25" s="76"/>
      <c r="F25" s="190"/>
      <c r="G25" s="147" t="s">
        <v>102</v>
      </c>
      <c r="H25" s="313">
        <v>3</v>
      </c>
      <c r="I25" s="313">
        <v>3</v>
      </c>
      <c r="J25" s="313"/>
      <c r="K25" s="313"/>
      <c r="L25" s="189" t="s">
        <v>109</v>
      </c>
      <c r="M25" s="29">
        <v>1</v>
      </c>
      <c r="N25" s="29">
        <v>3</v>
      </c>
      <c r="O25" s="60"/>
      <c r="P25" s="60"/>
      <c r="Q25" s="23"/>
      <c r="R25" s="44"/>
      <c r="S25" s="44"/>
      <c r="T25" s="44"/>
      <c r="U25" s="44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370"/>
      <c r="B26" s="80" t="s">
        <v>474</v>
      </c>
      <c r="C26" s="91">
        <v>3</v>
      </c>
      <c r="D26" s="91">
        <v>3</v>
      </c>
      <c r="E26" s="91"/>
      <c r="F26" s="76"/>
      <c r="G26" s="79" t="s">
        <v>105</v>
      </c>
      <c r="H26" s="76">
        <v>3</v>
      </c>
      <c r="I26" s="76">
        <v>3</v>
      </c>
      <c r="J26" s="92"/>
      <c r="K26" s="92"/>
      <c r="L26" s="189" t="s">
        <v>110</v>
      </c>
      <c r="M26" s="29">
        <v>2</v>
      </c>
      <c r="N26" s="29">
        <v>3</v>
      </c>
      <c r="O26" s="26"/>
      <c r="P26" s="26"/>
      <c r="Q26" s="23"/>
      <c r="R26" s="44"/>
      <c r="S26" s="44"/>
      <c r="T26" s="44"/>
      <c r="U26" s="44"/>
      <c r="V26" s="21"/>
      <c r="W26" s="21"/>
      <c r="X26" s="15"/>
      <c r="Y26" s="15"/>
      <c r="Z26" s="15"/>
      <c r="AA26" s="15"/>
      <c r="AB26" s="15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370"/>
      <c r="B27" s="80" t="s">
        <v>103</v>
      </c>
      <c r="C27" s="91"/>
      <c r="D27" s="91"/>
      <c r="E27" s="91">
        <v>3</v>
      </c>
      <c r="F27" s="77">
        <v>3</v>
      </c>
      <c r="G27" s="74" t="s">
        <v>108</v>
      </c>
      <c r="H27" s="76">
        <v>1</v>
      </c>
      <c r="I27" s="76">
        <v>3</v>
      </c>
      <c r="J27" s="92"/>
      <c r="K27" s="92"/>
      <c r="L27" s="189" t="s">
        <v>112</v>
      </c>
      <c r="M27" s="29">
        <v>3</v>
      </c>
      <c r="N27" s="29">
        <v>3</v>
      </c>
      <c r="O27" s="26"/>
      <c r="P27" s="26"/>
      <c r="Q27" s="23"/>
      <c r="R27" s="44"/>
      <c r="S27" s="44"/>
      <c r="T27" s="44"/>
      <c r="U27" s="44"/>
      <c r="V27" s="21"/>
      <c r="W27" s="21"/>
      <c r="X27" s="15"/>
      <c r="Y27" s="15"/>
      <c r="Z27" s="15"/>
      <c r="AA27" s="15"/>
      <c r="AB27" s="15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370"/>
      <c r="B28" s="80" t="s">
        <v>104</v>
      </c>
      <c r="C28" s="91"/>
      <c r="D28" s="190"/>
      <c r="E28" s="190">
        <v>3</v>
      </c>
      <c r="F28" s="77">
        <v>3</v>
      </c>
      <c r="G28" s="193" t="s">
        <v>178</v>
      </c>
      <c r="H28" s="92">
        <v>3</v>
      </c>
      <c r="I28" s="92">
        <v>3</v>
      </c>
      <c r="J28" s="76"/>
      <c r="K28" s="77"/>
      <c r="L28" s="79" t="s">
        <v>477</v>
      </c>
      <c r="M28" s="71">
        <v>3</v>
      </c>
      <c r="N28" s="71">
        <v>3</v>
      </c>
      <c r="O28" s="71"/>
      <c r="P28" s="29"/>
      <c r="Q28" s="72"/>
      <c r="R28" s="44"/>
      <c r="S28" s="44"/>
      <c r="T28" s="44"/>
      <c r="U28" s="44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370"/>
      <c r="B29" s="253" t="s">
        <v>107</v>
      </c>
      <c r="C29" s="77"/>
      <c r="D29" s="77"/>
      <c r="E29" s="93">
        <v>3</v>
      </c>
      <c r="F29" s="93">
        <v>3</v>
      </c>
      <c r="G29" s="80" t="s">
        <v>151</v>
      </c>
      <c r="H29" s="92">
        <v>3</v>
      </c>
      <c r="I29" s="92">
        <v>3</v>
      </c>
      <c r="J29" s="76"/>
      <c r="K29" s="77"/>
      <c r="L29" s="189" t="s">
        <v>113</v>
      </c>
      <c r="M29" s="29"/>
      <c r="N29" s="29"/>
      <c r="O29" s="29">
        <v>2</v>
      </c>
      <c r="P29" s="29">
        <v>3</v>
      </c>
      <c r="Q29" s="72"/>
      <c r="R29" s="44"/>
      <c r="S29" s="44"/>
      <c r="T29" s="44"/>
      <c r="U29" s="44"/>
      <c r="V29" s="21"/>
      <c r="W29" s="21"/>
      <c r="X29" s="15"/>
      <c r="Y29" s="15"/>
      <c r="Z29" s="15"/>
      <c r="AA29" s="15"/>
      <c r="AB29" s="15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370"/>
      <c r="B30" s="80" t="s">
        <v>260</v>
      </c>
      <c r="C30" s="77"/>
      <c r="D30" s="77"/>
      <c r="E30" s="92">
        <v>3</v>
      </c>
      <c r="F30" s="92">
        <v>3</v>
      </c>
      <c r="G30" s="74" t="s">
        <v>111</v>
      </c>
      <c r="H30" s="315"/>
      <c r="I30" s="315"/>
      <c r="J30" s="76">
        <v>3</v>
      </c>
      <c r="K30" s="77">
        <v>3</v>
      </c>
      <c r="L30" s="189" t="s">
        <v>179</v>
      </c>
      <c r="M30" s="29"/>
      <c r="N30" s="29"/>
      <c r="O30" s="29">
        <v>3</v>
      </c>
      <c r="P30" s="29">
        <v>3</v>
      </c>
      <c r="Q30" s="73"/>
      <c r="R30" s="26"/>
      <c r="S30" s="26"/>
      <c r="T30" s="44"/>
      <c r="U30" s="44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370"/>
      <c r="B31" s="253"/>
      <c r="C31" s="77"/>
      <c r="D31" s="77"/>
      <c r="E31" s="93"/>
      <c r="F31" s="93"/>
      <c r="G31" s="79" t="s">
        <v>475</v>
      </c>
      <c r="H31" s="75"/>
      <c r="I31" s="76"/>
      <c r="J31" s="76">
        <v>3</v>
      </c>
      <c r="K31" s="77">
        <v>3</v>
      </c>
      <c r="L31" s="189" t="s">
        <v>180</v>
      </c>
      <c r="M31" s="29"/>
      <c r="N31" s="29"/>
      <c r="O31" s="29">
        <v>1</v>
      </c>
      <c r="P31" s="29">
        <v>3</v>
      </c>
      <c r="Q31" s="73"/>
      <c r="R31" s="26"/>
      <c r="S31" s="26"/>
      <c r="T31" s="44"/>
      <c r="U31" s="44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370"/>
      <c r="B32" s="253"/>
      <c r="C32" s="77"/>
      <c r="D32" s="77"/>
      <c r="E32" s="93"/>
      <c r="F32" s="93"/>
      <c r="G32" s="80" t="s">
        <v>476</v>
      </c>
      <c r="H32" s="77"/>
      <c r="I32" s="77"/>
      <c r="J32" s="76">
        <v>3</v>
      </c>
      <c r="K32" s="77">
        <v>3</v>
      </c>
      <c r="L32" s="189"/>
      <c r="M32" s="29"/>
      <c r="N32" s="29"/>
      <c r="O32" s="29"/>
      <c r="P32" s="29"/>
      <c r="Q32" s="72"/>
      <c r="R32" s="26"/>
      <c r="S32" s="26"/>
      <c r="T32" s="26"/>
      <c r="U32" s="26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370"/>
      <c r="B33" s="30" t="s">
        <v>8</v>
      </c>
      <c r="C33" s="30">
        <f>SUM(C24:C32)</f>
        <v>9</v>
      </c>
      <c r="D33" s="30">
        <f t="shared" ref="D33:F33" si="12">SUM(D24:D32)</f>
        <v>9</v>
      </c>
      <c r="E33" s="30">
        <f t="shared" si="12"/>
        <v>12</v>
      </c>
      <c r="F33" s="30">
        <f t="shared" si="12"/>
        <v>12</v>
      </c>
      <c r="G33" s="30" t="s">
        <v>98</v>
      </c>
      <c r="H33" s="30">
        <f>SUM(H24:H32)</f>
        <v>16</v>
      </c>
      <c r="I33" s="30">
        <f t="shared" ref="I33" si="13">SUM(I24:I32)</f>
        <v>18</v>
      </c>
      <c r="J33" s="30">
        <f t="shared" ref="J33" si="14">SUM(J24:J32)</f>
        <v>9</v>
      </c>
      <c r="K33" s="30">
        <f t="shared" ref="K33" si="15">SUM(K24:K32)</f>
        <v>9</v>
      </c>
      <c r="L33" s="30" t="s">
        <v>8</v>
      </c>
      <c r="M33" s="30">
        <f>SUM(M24:M32)</f>
        <v>12</v>
      </c>
      <c r="N33" s="30">
        <f t="shared" ref="N33" si="16">SUM(N24:N32)</f>
        <v>15</v>
      </c>
      <c r="O33" s="30">
        <f t="shared" ref="O33" si="17">SUM(O24:O32)</f>
        <v>6</v>
      </c>
      <c r="P33" s="30">
        <f t="shared" ref="P33" si="18">SUM(P24:P32)</f>
        <v>9</v>
      </c>
      <c r="Q33" s="30" t="s">
        <v>8</v>
      </c>
      <c r="R33" s="30">
        <f>SUM(R28:R32)</f>
        <v>0</v>
      </c>
      <c r="S33" s="30">
        <f>SUM(S28:S32)</f>
        <v>0</v>
      </c>
      <c r="T33" s="30">
        <f>SUM(T28:T32)</f>
        <v>0</v>
      </c>
      <c r="U33" s="30">
        <f>SUM(U28:U32)</f>
        <v>0</v>
      </c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371"/>
      <c r="B34" s="27" t="s">
        <v>9</v>
      </c>
      <c r="C34" s="366">
        <f>C33+E33+H33+J33+M33+O33+R33+T33</f>
        <v>64</v>
      </c>
      <c r="D34" s="366"/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6"/>
      <c r="S34" s="366"/>
      <c r="T34" s="366"/>
      <c r="U34" s="366"/>
      <c r="V34" s="21"/>
      <c r="W34" s="21"/>
      <c r="X34" s="15"/>
      <c r="Y34" s="15"/>
      <c r="Z34" s="15"/>
      <c r="AA34" s="15"/>
      <c r="AB34" s="15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369" t="s">
        <v>136</v>
      </c>
      <c r="B35" s="99" t="s">
        <v>114</v>
      </c>
      <c r="C35" s="76">
        <v>3</v>
      </c>
      <c r="D35" s="190">
        <v>3</v>
      </c>
      <c r="E35" s="77"/>
      <c r="F35" s="191"/>
      <c r="G35" s="74" t="s">
        <v>118</v>
      </c>
      <c r="H35" s="77">
        <v>3</v>
      </c>
      <c r="I35" s="77">
        <v>3</v>
      </c>
      <c r="J35" s="77"/>
      <c r="K35" s="77"/>
      <c r="L35" s="74" t="s">
        <v>115</v>
      </c>
      <c r="M35" s="77">
        <v>3</v>
      </c>
      <c r="N35" s="77">
        <v>3</v>
      </c>
      <c r="O35" s="77"/>
      <c r="P35" s="77"/>
      <c r="Q35" s="79" t="s">
        <v>116</v>
      </c>
      <c r="R35" s="29">
        <v>3</v>
      </c>
      <c r="S35" s="29">
        <v>3</v>
      </c>
      <c r="T35" s="29"/>
      <c r="U35" s="29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370"/>
      <c r="B36" s="80" t="s">
        <v>183</v>
      </c>
      <c r="C36" s="92">
        <v>3</v>
      </c>
      <c r="D36" s="92">
        <v>3</v>
      </c>
      <c r="E36" s="76"/>
      <c r="F36" s="77"/>
      <c r="G36" s="80" t="s">
        <v>120</v>
      </c>
      <c r="H36" s="91">
        <v>3</v>
      </c>
      <c r="I36" s="91">
        <v>3</v>
      </c>
      <c r="J36" s="77"/>
      <c r="K36" s="77"/>
      <c r="L36" s="80" t="s">
        <v>119</v>
      </c>
      <c r="M36" s="91">
        <v>3</v>
      </c>
      <c r="N36" s="91">
        <v>3</v>
      </c>
      <c r="O36" s="77"/>
      <c r="P36" s="77"/>
      <c r="Q36" s="192" t="s">
        <v>182</v>
      </c>
      <c r="R36" s="77">
        <v>3</v>
      </c>
      <c r="S36" s="77">
        <v>3</v>
      </c>
      <c r="T36" s="29"/>
      <c r="U36" s="29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370"/>
      <c r="B37" s="80" t="s">
        <v>117</v>
      </c>
      <c r="C37" s="92"/>
      <c r="D37" s="92"/>
      <c r="E37" s="76">
        <v>3</v>
      </c>
      <c r="F37" s="77">
        <v>3</v>
      </c>
      <c r="G37" s="74" t="s">
        <v>141</v>
      </c>
      <c r="H37" s="75">
        <v>3</v>
      </c>
      <c r="I37" s="76">
        <v>3</v>
      </c>
      <c r="J37" s="77"/>
      <c r="K37" s="77"/>
      <c r="L37" s="74" t="s">
        <v>124</v>
      </c>
      <c r="M37" s="77">
        <v>3</v>
      </c>
      <c r="N37" s="77">
        <v>3</v>
      </c>
      <c r="O37" s="77"/>
      <c r="P37" s="77"/>
      <c r="Q37" s="79" t="s">
        <v>121</v>
      </c>
      <c r="R37" s="71">
        <v>3</v>
      </c>
      <c r="S37" s="71">
        <v>3</v>
      </c>
      <c r="T37" s="71"/>
      <c r="U37" s="29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370"/>
      <c r="B38" s="80" t="s">
        <v>184</v>
      </c>
      <c r="C38" s="92"/>
      <c r="D38" s="92"/>
      <c r="E38" s="94">
        <v>3</v>
      </c>
      <c r="F38" s="92">
        <v>3</v>
      </c>
      <c r="G38" s="80" t="s">
        <v>144</v>
      </c>
      <c r="H38" s="77">
        <v>3</v>
      </c>
      <c r="I38" s="77">
        <v>3</v>
      </c>
      <c r="J38" s="77"/>
      <c r="K38" s="77"/>
      <c r="L38" s="276" t="s">
        <v>478</v>
      </c>
      <c r="M38" s="77">
        <v>3</v>
      </c>
      <c r="N38" s="77">
        <v>3</v>
      </c>
      <c r="O38" s="77"/>
      <c r="P38" s="77"/>
      <c r="Q38" s="192" t="s">
        <v>125</v>
      </c>
      <c r="R38" s="29">
        <v>3</v>
      </c>
      <c r="S38" s="29">
        <v>3</v>
      </c>
      <c r="T38" s="29"/>
      <c r="U38" s="29"/>
      <c r="V38" s="21"/>
      <c r="W38" s="21"/>
      <c r="X38" s="15"/>
      <c r="Y38" s="15"/>
      <c r="Z38" s="15"/>
      <c r="AA38" s="15"/>
      <c r="AB38" s="15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370"/>
      <c r="B39" s="80"/>
      <c r="C39" s="92"/>
      <c r="D39" s="92"/>
      <c r="E39" s="94"/>
      <c r="F39" s="92"/>
      <c r="G39" s="99" t="s">
        <v>122</v>
      </c>
      <c r="H39" s="77">
        <v>9</v>
      </c>
      <c r="I39" s="91" t="s">
        <v>123</v>
      </c>
      <c r="J39" s="77"/>
      <c r="K39" s="77"/>
      <c r="L39" s="276" t="s">
        <v>479</v>
      </c>
      <c r="M39" s="77">
        <v>3</v>
      </c>
      <c r="N39" s="91">
        <v>3</v>
      </c>
      <c r="O39" s="77"/>
      <c r="P39" s="77"/>
      <c r="Q39" s="79" t="s">
        <v>138</v>
      </c>
      <c r="R39" s="77">
        <v>3</v>
      </c>
      <c r="S39" s="77">
        <v>3</v>
      </c>
      <c r="T39" s="29"/>
      <c r="U39" s="29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370"/>
      <c r="B40" s="189"/>
      <c r="C40" s="92"/>
      <c r="D40" s="92"/>
      <c r="E40" s="91"/>
      <c r="F40" s="92"/>
      <c r="G40" s="99" t="s">
        <v>126</v>
      </c>
      <c r="H40" s="91">
        <v>3</v>
      </c>
      <c r="I40" s="91" t="s">
        <v>123</v>
      </c>
      <c r="J40" s="77"/>
      <c r="K40" s="77"/>
      <c r="L40" s="276" t="s">
        <v>480</v>
      </c>
      <c r="M40" s="77">
        <v>3</v>
      </c>
      <c r="N40" s="91">
        <v>3</v>
      </c>
      <c r="O40" s="77"/>
      <c r="P40" s="77"/>
      <c r="Q40" s="79" t="s">
        <v>143</v>
      </c>
      <c r="R40" s="77">
        <v>3</v>
      </c>
      <c r="S40" s="77">
        <v>3</v>
      </c>
      <c r="T40" s="29"/>
      <c r="U40" s="29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370"/>
      <c r="B41" s="189"/>
      <c r="C41" s="92"/>
      <c r="D41" s="92"/>
      <c r="E41" s="91"/>
      <c r="F41" s="92"/>
      <c r="G41" s="74" t="s">
        <v>139</v>
      </c>
      <c r="H41" s="77"/>
      <c r="I41" s="77"/>
      <c r="J41" s="77">
        <v>3</v>
      </c>
      <c r="K41" s="77">
        <v>3</v>
      </c>
      <c r="L41" s="74" t="s">
        <v>137</v>
      </c>
      <c r="M41" s="77">
        <v>3</v>
      </c>
      <c r="N41" s="77">
        <v>3</v>
      </c>
      <c r="O41" s="77"/>
      <c r="P41" s="77"/>
      <c r="Q41" s="79" t="s">
        <v>146</v>
      </c>
      <c r="R41" s="77">
        <v>3</v>
      </c>
      <c r="S41" s="77">
        <v>3</v>
      </c>
      <c r="T41" s="29"/>
      <c r="U41" s="29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370"/>
      <c r="B42" s="189"/>
      <c r="C42" s="92"/>
      <c r="D42" s="92"/>
      <c r="E42" s="91"/>
      <c r="F42" s="92"/>
      <c r="G42" s="80" t="s">
        <v>147</v>
      </c>
      <c r="H42" s="77"/>
      <c r="I42" s="77"/>
      <c r="J42" s="77">
        <v>3</v>
      </c>
      <c r="K42" s="77">
        <v>3</v>
      </c>
      <c r="L42" s="74" t="s">
        <v>140</v>
      </c>
      <c r="M42" s="77">
        <v>3</v>
      </c>
      <c r="N42" s="77">
        <v>3</v>
      </c>
      <c r="O42" s="77"/>
      <c r="P42" s="77"/>
      <c r="Q42" s="79" t="s">
        <v>148</v>
      </c>
      <c r="R42" s="77">
        <v>3</v>
      </c>
      <c r="S42" s="77">
        <v>3</v>
      </c>
      <c r="T42" s="29"/>
      <c r="U42" s="29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370"/>
      <c r="B43" s="189"/>
      <c r="C43" s="92"/>
      <c r="D43" s="92"/>
      <c r="E43" s="91"/>
      <c r="F43" s="92"/>
      <c r="G43" s="80" t="s">
        <v>181</v>
      </c>
      <c r="H43" s="91"/>
      <c r="I43" s="91"/>
      <c r="J43" s="77">
        <v>3</v>
      </c>
      <c r="K43" s="77">
        <v>3</v>
      </c>
      <c r="L43" s="74" t="s">
        <v>142</v>
      </c>
      <c r="M43" s="77">
        <v>3</v>
      </c>
      <c r="N43" s="77">
        <v>3</v>
      </c>
      <c r="O43" s="77"/>
      <c r="P43" s="77"/>
      <c r="Q43" s="99" t="s">
        <v>122</v>
      </c>
      <c r="R43" s="29">
        <v>9</v>
      </c>
      <c r="S43" s="71" t="s">
        <v>123</v>
      </c>
      <c r="T43" s="29"/>
      <c r="U43" s="29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370"/>
      <c r="B44" s="189"/>
      <c r="C44" s="92"/>
      <c r="D44" s="92"/>
      <c r="E44" s="91"/>
      <c r="F44" s="92"/>
      <c r="G44" s="80" t="s">
        <v>128</v>
      </c>
      <c r="H44" s="91"/>
      <c r="I44" s="91"/>
      <c r="J44" s="77">
        <v>3</v>
      </c>
      <c r="K44" s="77">
        <v>3</v>
      </c>
      <c r="L44" s="80" t="s">
        <v>145</v>
      </c>
      <c r="M44" s="77">
        <v>3</v>
      </c>
      <c r="N44" s="77">
        <v>3</v>
      </c>
      <c r="O44" s="77"/>
      <c r="P44" s="77"/>
      <c r="Q44" s="276" t="s">
        <v>481</v>
      </c>
      <c r="R44" s="29"/>
      <c r="S44" s="71"/>
      <c r="T44" s="77">
        <v>3</v>
      </c>
      <c r="U44" s="77">
        <v>3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370"/>
      <c r="B45" s="189"/>
      <c r="C45" s="92"/>
      <c r="D45" s="92"/>
      <c r="E45" s="91"/>
      <c r="F45" s="92"/>
      <c r="G45" s="192" t="s">
        <v>130</v>
      </c>
      <c r="H45" s="77"/>
      <c r="I45" s="77"/>
      <c r="J45" s="77">
        <v>3</v>
      </c>
      <c r="K45" s="77">
        <v>3</v>
      </c>
      <c r="L45" s="74" t="s">
        <v>149</v>
      </c>
      <c r="M45" s="77">
        <v>3</v>
      </c>
      <c r="N45" s="77">
        <v>3</v>
      </c>
      <c r="O45" s="77"/>
      <c r="P45" s="77"/>
      <c r="Q45" s="276" t="s">
        <v>482</v>
      </c>
      <c r="R45" s="29"/>
      <c r="S45" s="71"/>
      <c r="T45" s="77">
        <v>3</v>
      </c>
      <c r="U45" s="77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370"/>
      <c r="B46" s="189"/>
      <c r="C46" s="92"/>
      <c r="D46" s="92"/>
      <c r="E46" s="91"/>
      <c r="F46" s="92"/>
      <c r="G46" s="80" t="s">
        <v>131</v>
      </c>
      <c r="H46" s="91"/>
      <c r="I46" s="91"/>
      <c r="J46" s="77">
        <v>9</v>
      </c>
      <c r="K46" s="77" t="s">
        <v>123</v>
      </c>
      <c r="L46" s="99" t="s">
        <v>122</v>
      </c>
      <c r="M46" s="77">
        <v>9</v>
      </c>
      <c r="N46" s="91" t="s">
        <v>123</v>
      </c>
      <c r="O46" s="77"/>
      <c r="P46" s="77"/>
      <c r="Q46" s="276" t="s">
        <v>483</v>
      </c>
      <c r="R46" s="29"/>
      <c r="S46" s="71"/>
      <c r="T46" s="77">
        <v>3</v>
      </c>
      <c r="U46" s="91">
        <v>3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370"/>
      <c r="B47" s="189"/>
      <c r="C47" s="92"/>
      <c r="D47" s="92"/>
      <c r="E47" s="91"/>
      <c r="F47" s="92"/>
      <c r="G47" s="80"/>
      <c r="H47" s="91"/>
      <c r="I47" s="91"/>
      <c r="J47" s="77"/>
      <c r="K47" s="77"/>
      <c r="L47" s="99" t="s">
        <v>126</v>
      </c>
      <c r="M47" s="91">
        <v>3</v>
      </c>
      <c r="N47" s="91" t="s">
        <v>123</v>
      </c>
      <c r="O47" s="77"/>
      <c r="P47" s="77"/>
      <c r="Q47" s="79" t="s">
        <v>150</v>
      </c>
      <c r="R47" s="77"/>
      <c r="S47" s="77"/>
      <c r="T47" s="77">
        <v>3</v>
      </c>
      <c r="U47" s="77">
        <v>3</v>
      </c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370"/>
      <c r="B48" s="189"/>
      <c r="C48" s="92"/>
      <c r="D48" s="92"/>
      <c r="E48" s="91"/>
      <c r="F48" s="77"/>
      <c r="G48" s="80"/>
      <c r="H48" s="91"/>
      <c r="I48" s="91"/>
      <c r="J48" s="77"/>
      <c r="K48" s="77"/>
      <c r="L48" s="80" t="s">
        <v>153</v>
      </c>
      <c r="M48" s="77"/>
      <c r="N48" s="77"/>
      <c r="O48" s="77">
        <v>3</v>
      </c>
      <c r="P48" s="77">
        <v>3</v>
      </c>
      <c r="Q48" s="192" t="s">
        <v>127</v>
      </c>
      <c r="R48" s="29"/>
      <c r="S48" s="29"/>
      <c r="T48" s="29">
        <v>2</v>
      </c>
      <c r="U48" s="29">
        <v>2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370"/>
      <c r="B49" s="189"/>
      <c r="C49" s="92"/>
      <c r="D49" s="92"/>
      <c r="E49" s="91"/>
      <c r="F49" s="77"/>
      <c r="G49" s="80"/>
      <c r="H49" s="77"/>
      <c r="I49" s="77"/>
      <c r="J49" s="77"/>
      <c r="K49" s="77"/>
      <c r="L49" s="74" t="s">
        <v>129</v>
      </c>
      <c r="M49" s="77"/>
      <c r="N49" s="77"/>
      <c r="O49" s="77">
        <v>3</v>
      </c>
      <c r="P49" s="77">
        <v>3</v>
      </c>
      <c r="Q49" s="192" t="s">
        <v>132</v>
      </c>
      <c r="R49" s="29"/>
      <c r="S49" s="29"/>
      <c r="T49" s="29">
        <v>2</v>
      </c>
      <c r="U49" s="29">
        <v>2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370"/>
      <c r="B50" s="189"/>
      <c r="C50" s="92"/>
      <c r="D50" s="92"/>
      <c r="E50" s="77"/>
      <c r="F50" s="77"/>
      <c r="G50" s="80"/>
      <c r="H50" s="91"/>
      <c r="I50" s="91"/>
      <c r="J50" s="77"/>
      <c r="K50" s="77"/>
      <c r="L50" s="74" t="s">
        <v>133</v>
      </c>
      <c r="M50" s="77"/>
      <c r="N50" s="77"/>
      <c r="O50" s="77">
        <v>3</v>
      </c>
      <c r="P50" s="77">
        <v>3</v>
      </c>
      <c r="Q50" s="192" t="s">
        <v>134</v>
      </c>
      <c r="R50" s="29"/>
      <c r="S50" s="29"/>
      <c r="T50" s="29">
        <v>3</v>
      </c>
      <c r="U50" s="29">
        <v>3</v>
      </c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370"/>
      <c r="B51" s="67"/>
      <c r="C51" s="29"/>
      <c r="D51" s="29"/>
      <c r="E51" s="29"/>
      <c r="F51" s="29"/>
      <c r="G51" s="80"/>
      <c r="H51" s="91"/>
      <c r="I51" s="91"/>
      <c r="J51" s="77"/>
      <c r="K51" s="77"/>
      <c r="L51" s="69" t="s">
        <v>135</v>
      </c>
      <c r="M51" s="29"/>
      <c r="N51" s="29"/>
      <c r="O51" s="29">
        <v>3</v>
      </c>
      <c r="P51" s="29">
        <v>3</v>
      </c>
      <c r="Q51" s="70" t="s">
        <v>131</v>
      </c>
      <c r="R51" s="71"/>
      <c r="S51" s="71"/>
      <c r="T51" s="29">
        <v>9</v>
      </c>
      <c r="U51" s="29" t="s">
        <v>123</v>
      </c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s="24" customFormat="1" ht="15" customHeight="1">
      <c r="A52" s="370"/>
      <c r="B52" s="67"/>
      <c r="C52" s="29"/>
      <c r="D52" s="29"/>
      <c r="E52" s="29"/>
      <c r="F52" s="63"/>
      <c r="G52" s="80"/>
      <c r="H52" s="91"/>
      <c r="I52" s="91"/>
      <c r="J52" s="77"/>
      <c r="K52" s="77"/>
      <c r="L52" s="74" t="s">
        <v>152</v>
      </c>
      <c r="M52" s="77"/>
      <c r="N52" s="77"/>
      <c r="O52" s="77">
        <v>3</v>
      </c>
      <c r="P52" s="77">
        <v>3</v>
      </c>
      <c r="Q52" s="70"/>
      <c r="R52" s="71"/>
      <c r="S52" s="71"/>
      <c r="T52" s="29"/>
      <c r="U52" s="29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s="24" customFormat="1" ht="15" customHeight="1">
      <c r="A53" s="370"/>
      <c r="B53" s="67"/>
      <c r="C53" s="29"/>
      <c r="D53" s="29"/>
      <c r="E53" s="29"/>
      <c r="F53" s="63"/>
      <c r="G53" s="80"/>
      <c r="H53" s="91"/>
      <c r="I53" s="91"/>
      <c r="J53" s="77"/>
      <c r="K53" s="77"/>
      <c r="L53" s="80" t="s">
        <v>154</v>
      </c>
      <c r="M53" s="77"/>
      <c r="N53" s="77"/>
      <c r="O53" s="77">
        <v>3</v>
      </c>
      <c r="P53" s="77">
        <v>3</v>
      </c>
      <c r="Q53" s="70"/>
      <c r="R53" s="71"/>
      <c r="S53" s="71"/>
      <c r="T53" s="29"/>
      <c r="U53" s="29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</row>
    <row r="54" spans="1:62" s="24" customFormat="1" ht="15" customHeight="1">
      <c r="A54" s="370"/>
      <c r="B54" s="193"/>
      <c r="C54" s="92"/>
      <c r="D54" s="92"/>
      <c r="E54" s="92"/>
      <c r="F54" s="92"/>
      <c r="G54" s="80"/>
      <c r="H54" s="77"/>
      <c r="I54" s="77"/>
      <c r="J54" s="77"/>
      <c r="K54" s="77"/>
      <c r="L54" s="80" t="s">
        <v>185</v>
      </c>
      <c r="M54" s="77"/>
      <c r="N54" s="77"/>
      <c r="O54" s="77">
        <v>3</v>
      </c>
      <c r="P54" s="77">
        <v>3</v>
      </c>
      <c r="Q54" s="79"/>
      <c r="R54" s="77"/>
      <c r="S54" s="77"/>
      <c r="T54" s="77"/>
      <c r="U54" s="77"/>
      <c r="V54" s="21"/>
      <c r="W54" s="21"/>
      <c r="X54" s="15"/>
      <c r="Y54" s="15"/>
      <c r="Z54" s="15"/>
      <c r="AA54" s="15"/>
      <c r="AB54" s="15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</row>
    <row r="55" spans="1:62" s="24" customFormat="1" ht="15" customHeight="1">
      <c r="A55" s="370"/>
      <c r="B55" s="80"/>
      <c r="C55" s="92"/>
      <c r="D55" s="92"/>
      <c r="E55" s="93"/>
      <c r="F55" s="93"/>
      <c r="G55" s="80"/>
      <c r="H55" s="77"/>
      <c r="I55" s="77"/>
      <c r="J55" s="77"/>
      <c r="K55" s="77"/>
      <c r="L55" s="80" t="s">
        <v>155</v>
      </c>
      <c r="M55" s="77"/>
      <c r="N55" s="77"/>
      <c r="O55" s="81">
        <v>3</v>
      </c>
      <c r="P55" s="77">
        <v>3</v>
      </c>
      <c r="Q55" s="79"/>
      <c r="R55" s="77"/>
      <c r="S55" s="77"/>
      <c r="T55" s="77"/>
      <c r="U55" s="77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</row>
    <row r="56" spans="1:62" s="24" customFormat="1" ht="15" customHeight="1">
      <c r="A56" s="370"/>
      <c r="B56" s="80"/>
      <c r="C56" s="92"/>
      <c r="D56" s="92"/>
      <c r="E56" s="94"/>
      <c r="F56" s="92"/>
      <c r="G56" s="80"/>
      <c r="H56" s="91"/>
      <c r="I56" s="91"/>
      <c r="J56" s="77"/>
      <c r="K56" s="77"/>
      <c r="L56" s="70" t="s">
        <v>131</v>
      </c>
      <c r="M56" s="71"/>
      <c r="N56" s="71"/>
      <c r="O56" s="29">
        <v>9</v>
      </c>
      <c r="P56" s="29" t="s">
        <v>123</v>
      </c>
      <c r="Q56" s="79"/>
      <c r="R56" s="77"/>
      <c r="S56" s="77"/>
      <c r="T56" s="77"/>
      <c r="U56" s="77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</row>
    <row r="57" spans="1:62" s="24" customFormat="1" ht="15" customHeight="1">
      <c r="A57" s="370"/>
      <c r="B57" s="30" t="s">
        <v>8</v>
      </c>
      <c r="C57" s="30">
        <f>SUM(C35:C56)</f>
        <v>6</v>
      </c>
      <c r="D57" s="30">
        <f t="shared" ref="D57:F57" si="19">SUM(D35:D56)</f>
        <v>6</v>
      </c>
      <c r="E57" s="30">
        <f t="shared" si="19"/>
        <v>6</v>
      </c>
      <c r="F57" s="30">
        <f t="shared" si="19"/>
        <v>6</v>
      </c>
      <c r="G57" s="30" t="s">
        <v>8</v>
      </c>
      <c r="H57" s="30">
        <f>SUM(H35:H56)</f>
        <v>24</v>
      </c>
      <c r="I57" s="30">
        <f t="shared" ref="I57" si="20">SUM(I35:I56)</f>
        <v>12</v>
      </c>
      <c r="J57" s="30">
        <f t="shared" ref="J57" si="21">SUM(J35:J56)</f>
        <v>24</v>
      </c>
      <c r="K57" s="30">
        <f t="shared" ref="K57" si="22">SUM(K35:K56)</f>
        <v>15</v>
      </c>
      <c r="L57" s="30" t="s">
        <v>8</v>
      </c>
      <c r="M57" s="30">
        <f>SUM(M35:M56)</f>
        <v>45</v>
      </c>
      <c r="N57" s="30">
        <f t="shared" ref="N57" si="23">SUM(N35:N56)</f>
        <v>33</v>
      </c>
      <c r="O57" s="30">
        <f t="shared" ref="O57" si="24">SUM(O35:O56)</f>
        <v>33</v>
      </c>
      <c r="P57" s="30">
        <f t="shared" ref="P57" si="25">SUM(P35:P56)</f>
        <v>24</v>
      </c>
      <c r="Q57" s="30" t="s">
        <v>8</v>
      </c>
      <c r="R57" s="30">
        <f>SUM(R35:R56)</f>
        <v>33</v>
      </c>
      <c r="S57" s="30">
        <f t="shared" ref="S57" si="26">SUM(S35:S56)</f>
        <v>24</v>
      </c>
      <c r="T57" s="30">
        <f t="shared" ref="T57" si="27">SUM(T35:T56)</f>
        <v>28</v>
      </c>
      <c r="U57" s="30">
        <f t="shared" ref="U57" si="28">SUM(U35:U56)</f>
        <v>19</v>
      </c>
      <c r="V57" s="21"/>
      <c r="W57" s="21"/>
      <c r="X57" s="21"/>
      <c r="Y57" s="21"/>
      <c r="Z57" s="15"/>
      <c r="AA57" s="15"/>
      <c r="AB57" s="15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</row>
    <row r="58" spans="1:62" s="24" customFormat="1" ht="15" customHeight="1">
      <c r="A58" s="371"/>
      <c r="B58" s="27" t="s">
        <v>9</v>
      </c>
      <c r="C58" s="405">
        <f>C57+E57+H57+J57+M57+O57+R57+T57</f>
        <v>199</v>
      </c>
      <c r="D58" s="373"/>
      <c r="E58" s="373"/>
      <c r="F58" s="373"/>
      <c r="G58" s="373"/>
      <c r="H58" s="373"/>
      <c r="I58" s="373"/>
      <c r="J58" s="373"/>
      <c r="K58" s="373"/>
      <c r="L58" s="373"/>
      <c r="M58" s="373"/>
      <c r="N58" s="373"/>
      <c r="O58" s="373"/>
      <c r="P58" s="373"/>
      <c r="Q58" s="373"/>
      <c r="R58" s="373"/>
      <c r="S58" s="373"/>
      <c r="T58" s="373"/>
      <c r="U58" s="374"/>
      <c r="V58" s="21"/>
      <c r="W58" s="21"/>
      <c r="X58" s="21"/>
      <c r="Y58" s="21"/>
      <c r="Z58" s="15"/>
      <c r="AA58" s="15"/>
      <c r="AB58" s="15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</row>
    <row r="59" spans="1:62" ht="15" customHeight="1">
      <c r="A59" s="346" t="s">
        <v>156</v>
      </c>
      <c r="B59" s="339" t="s">
        <v>157</v>
      </c>
      <c r="C59" s="339"/>
      <c r="D59" s="339"/>
      <c r="E59" s="339"/>
      <c r="F59" s="339"/>
      <c r="G59" s="406" t="s">
        <v>468</v>
      </c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8"/>
      <c r="V59" s="21"/>
      <c r="W59" s="21"/>
      <c r="Z59" s="31"/>
      <c r="AA59" s="15"/>
      <c r="AB59" s="15"/>
      <c r="AC59" s="21"/>
      <c r="AD59" s="21"/>
      <c r="AE59" s="21"/>
      <c r="AF59" s="21"/>
      <c r="AH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C59" s="21"/>
      <c r="BD59" s="21"/>
      <c r="BE59" s="21"/>
      <c r="BF59" s="21"/>
      <c r="BG59" s="21"/>
      <c r="BH59" s="21"/>
      <c r="BJ59" s="21"/>
    </row>
    <row r="60" spans="1:62" ht="15" customHeight="1">
      <c r="A60" s="346"/>
      <c r="B60" s="339" t="s">
        <v>21</v>
      </c>
      <c r="C60" s="339"/>
      <c r="D60" s="339"/>
      <c r="E60" s="339"/>
      <c r="F60" s="339"/>
      <c r="G60" s="407"/>
      <c r="H60" s="349"/>
      <c r="I60" s="349"/>
      <c r="J60" s="349"/>
      <c r="K60" s="349"/>
      <c r="L60" s="349"/>
      <c r="M60" s="349"/>
      <c r="N60" s="349"/>
      <c r="O60" s="349"/>
      <c r="P60" s="349"/>
      <c r="Q60" s="349"/>
      <c r="R60" s="349"/>
      <c r="S60" s="349"/>
      <c r="T60" s="349"/>
      <c r="U60" s="350"/>
      <c r="V60" s="21"/>
      <c r="Z60" s="15"/>
      <c r="AA60" s="15"/>
      <c r="AB60" s="15"/>
      <c r="AC60" s="21"/>
      <c r="AE60" s="21"/>
      <c r="AF60" s="21"/>
      <c r="AH60" s="21"/>
      <c r="AK60" s="21"/>
      <c r="AL60" s="21"/>
      <c r="AM60" s="21"/>
      <c r="AN60" s="21"/>
      <c r="AP60" s="21"/>
      <c r="AR60" s="21"/>
      <c r="AW60" s="21"/>
      <c r="AY60" s="21"/>
      <c r="BA60" s="21"/>
      <c r="BF60" s="21"/>
      <c r="BG60" s="21"/>
      <c r="BH60" s="21"/>
      <c r="BJ60" s="21"/>
    </row>
    <row r="61" spans="1:62" ht="15" customHeight="1">
      <c r="A61" s="346"/>
      <c r="B61" s="339" t="s">
        <v>22</v>
      </c>
      <c r="C61" s="339"/>
      <c r="D61" s="339"/>
      <c r="E61" s="339"/>
      <c r="F61" s="339"/>
      <c r="G61" s="407"/>
      <c r="H61" s="349"/>
      <c r="I61" s="349"/>
      <c r="J61" s="349"/>
      <c r="K61" s="349"/>
      <c r="L61" s="349"/>
      <c r="M61" s="349"/>
      <c r="N61" s="349"/>
      <c r="O61" s="349"/>
      <c r="P61" s="349"/>
      <c r="Q61" s="349"/>
      <c r="R61" s="349"/>
      <c r="S61" s="349"/>
      <c r="T61" s="349"/>
      <c r="U61" s="350"/>
      <c r="V61" s="21"/>
      <c r="Z61" s="15"/>
      <c r="AA61" s="15"/>
      <c r="AB61" s="15"/>
      <c r="AE61" s="21"/>
      <c r="AF61" s="21"/>
      <c r="AN61" s="21"/>
      <c r="BJ61" s="21"/>
    </row>
    <row r="62" spans="1:62" ht="15" customHeight="1">
      <c r="A62" s="346"/>
      <c r="B62" s="339" t="s">
        <v>158</v>
      </c>
      <c r="C62" s="339"/>
      <c r="D62" s="339"/>
      <c r="E62" s="339"/>
      <c r="F62" s="339"/>
      <c r="G62" s="407"/>
      <c r="H62" s="349"/>
      <c r="I62" s="349"/>
      <c r="J62" s="349"/>
      <c r="K62" s="349"/>
      <c r="L62" s="349"/>
      <c r="M62" s="349"/>
      <c r="N62" s="349"/>
      <c r="O62" s="349"/>
      <c r="P62" s="349"/>
      <c r="Q62" s="349"/>
      <c r="R62" s="349"/>
      <c r="S62" s="349"/>
      <c r="T62" s="349"/>
      <c r="U62" s="350"/>
      <c r="AA62" s="15"/>
      <c r="AB62" s="15"/>
      <c r="AE62" s="21"/>
    </row>
    <row r="63" spans="1:62" ht="15" customHeight="1">
      <c r="A63" s="346"/>
      <c r="B63" s="339" t="s">
        <v>484</v>
      </c>
      <c r="C63" s="339"/>
      <c r="D63" s="339"/>
      <c r="E63" s="339"/>
      <c r="F63" s="339"/>
      <c r="G63" s="407"/>
      <c r="H63" s="349"/>
      <c r="I63" s="349"/>
      <c r="J63" s="349"/>
      <c r="K63" s="349"/>
      <c r="L63" s="349"/>
      <c r="M63" s="349"/>
      <c r="N63" s="349"/>
      <c r="O63" s="349"/>
      <c r="P63" s="349"/>
      <c r="Q63" s="349"/>
      <c r="R63" s="349"/>
      <c r="S63" s="349"/>
      <c r="T63" s="349"/>
      <c r="U63" s="350"/>
      <c r="AA63" s="15"/>
    </row>
    <row r="64" spans="1:62" ht="15" customHeight="1">
      <c r="A64" s="346"/>
      <c r="B64" s="404" t="s">
        <v>530</v>
      </c>
      <c r="C64" s="404"/>
      <c r="D64" s="404"/>
      <c r="E64" s="404"/>
      <c r="F64" s="404"/>
      <c r="G64" s="407"/>
      <c r="H64" s="349"/>
      <c r="I64" s="349"/>
      <c r="J64" s="349"/>
      <c r="K64" s="349"/>
      <c r="L64" s="349"/>
      <c r="M64" s="349"/>
      <c r="N64" s="349"/>
      <c r="O64" s="349"/>
      <c r="P64" s="349"/>
      <c r="Q64" s="349"/>
      <c r="R64" s="349"/>
      <c r="S64" s="349"/>
      <c r="T64" s="349"/>
      <c r="U64" s="350"/>
      <c r="AA64" s="15"/>
    </row>
    <row r="65" spans="1:21">
      <c r="A65" s="346"/>
      <c r="B65" s="339" t="s">
        <v>19</v>
      </c>
      <c r="C65" s="339"/>
      <c r="D65" s="339"/>
      <c r="E65" s="339"/>
      <c r="F65" s="339"/>
      <c r="G65" s="408"/>
      <c r="H65" s="351"/>
      <c r="I65" s="351"/>
      <c r="J65" s="351"/>
      <c r="K65" s="351"/>
      <c r="L65" s="351"/>
      <c r="M65" s="351"/>
      <c r="N65" s="351"/>
      <c r="O65" s="351"/>
      <c r="P65" s="351"/>
      <c r="Q65" s="351"/>
      <c r="R65" s="351"/>
      <c r="S65" s="351"/>
      <c r="T65" s="351"/>
      <c r="U65" s="352"/>
    </row>
  </sheetData>
  <mergeCells count="42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18:A19"/>
    <mergeCell ref="B18:U18"/>
    <mergeCell ref="C19:U19"/>
    <mergeCell ref="A24:A34"/>
    <mergeCell ref="C34:U34"/>
    <mergeCell ref="B63:F63"/>
    <mergeCell ref="B64:F64"/>
    <mergeCell ref="B65:F65"/>
    <mergeCell ref="C58:U58"/>
    <mergeCell ref="A59:A65"/>
    <mergeCell ref="B59:F59"/>
    <mergeCell ref="G59:U65"/>
    <mergeCell ref="B60:F60"/>
    <mergeCell ref="B61:F61"/>
    <mergeCell ref="B62:F62"/>
    <mergeCell ref="A35:A58"/>
  </mergeCells>
  <phoneticPr fontId="9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61"/>
  <sheetViews>
    <sheetView view="pageBreakPreview" zoomScaleNormal="100" zoomScaleSheetLayoutView="100" workbookViewId="0">
      <selection sqref="A1:U1"/>
    </sheetView>
  </sheetViews>
  <sheetFormatPr defaultColWidth="9" defaultRowHeight="15.75"/>
  <cols>
    <col min="1" max="1" width="3.125" style="165" customWidth="1"/>
    <col min="2" max="2" width="18.625" style="148" customWidth="1"/>
    <col min="3" max="6" width="3.125" style="148" customWidth="1"/>
    <col min="7" max="7" width="18.625" style="148" customWidth="1"/>
    <col min="8" max="11" width="3.125" style="148" customWidth="1"/>
    <col min="12" max="12" width="18.625" style="148" customWidth="1"/>
    <col min="13" max="16" width="3.125" style="148" customWidth="1"/>
    <col min="17" max="17" width="18.625" style="148" customWidth="1"/>
    <col min="18" max="21" width="3.125" style="148" customWidth="1"/>
    <col min="22" max="16384" width="9" style="148"/>
  </cols>
  <sheetData>
    <row r="1" spans="1:21" ht="30" customHeight="1" thickBot="1">
      <c r="A1" s="410" t="s">
        <v>547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2"/>
    </row>
    <row r="2" spans="1:21" ht="30" customHeight="1">
      <c r="A2" s="409" t="s">
        <v>472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09"/>
      <c r="O2" s="409"/>
      <c r="P2" s="409"/>
      <c r="Q2" s="409"/>
      <c r="R2" s="409"/>
      <c r="S2" s="409"/>
      <c r="T2" s="409"/>
      <c r="U2" s="409"/>
    </row>
    <row r="3" spans="1:21" s="149" customFormat="1" ht="15.75" customHeight="1">
      <c r="A3" s="413" t="s">
        <v>0</v>
      </c>
      <c r="B3" s="413" t="s">
        <v>2</v>
      </c>
      <c r="C3" s="413" t="s">
        <v>1</v>
      </c>
      <c r="D3" s="413"/>
      <c r="E3" s="413"/>
      <c r="F3" s="413"/>
      <c r="G3" s="413" t="s">
        <v>2</v>
      </c>
      <c r="H3" s="413" t="s">
        <v>3</v>
      </c>
      <c r="I3" s="413"/>
      <c r="J3" s="413"/>
      <c r="K3" s="413"/>
      <c r="L3" s="413" t="s">
        <v>2</v>
      </c>
      <c r="M3" s="413" t="s">
        <v>4</v>
      </c>
      <c r="N3" s="413"/>
      <c r="O3" s="413"/>
      <c r="P3" s="413"/>
      <c r="Q3" s="413" t="s">
        <v>2</v>
      </c>
      <c r="R3" s="413" t="s">
        <v>5</v>
      </c>
      <c r="S3" s="413"/>
      <c r="T3" s="413"/>
      <c r="U3" s="413"/>
    </row>
    <row r="4" spans="1:21" s="149" customFormat="1" ht="15.75" customHeight="1">
      <c r="A4" s="413"/>
      <c r="B4" s="413"/>
      <c r="C4" s="413" t="s">
        <v>6</v>
      </c>
      <c r="D4" s="413"/>
      <c r="E4" s="413" t="s">
        <v>7</v>
      </c>
      <c r="F4" s="413"/>
      <c r="G4" s="413"/>
      <c r="H4" s="413" t="s">
        <v>6</v>
      </c>
      <c r="I4" s="413"/>
      <c r="J4" s="413" t="s">
        <v>7</v>
      </c>
      <c r="K4" s="413"/>
      <c r="L4" s="413"/>
      <c r="M4" s="413" t="s">
        <v>6</v>
      </c>
      <c r="N4" s="413"/>
      <c r="O4" s="413" t="s">
        <v>7</v>
      </c>
      <c r="P4" s="413"/>
      <c r="Q4" s="413"/>
      <c r="R4" s="413" t="s">
        <v>6</v>
      </c>
      <c r="S4" s="413"/>
      <c r="T4" s="413" t="s">
        <v>7</v>
      </c>
      <c r="U4" s="413"/>
    </row>
    <row r="5" spans="1:21" s="149" customFormat="1" ht="12" customHeight="1">
      <c r="A5" s="413"/>
      <c r="B5" s="413"/>
      <c r="C5" s="150" t="s">
        <v>240</v>
      </c>
      <c r="D5" s="150" t="s">
        <v>241</v>
      </c>
      <c r="E5" s="150" t="s">
        <v>242</v>
      </c>
      <c r="F5" s="150" t="s">
        <v>241</v>
      </c>
      <c r="G5" s="413"/>
      <c r="H5" s="150" t="s">
        <v>240</v>
      </c>
      <c r="I5" s="150" t="s">
        <v>241</v>
      </c>
      <c r="J5" s="150" t="s">
        <v>242</v>
      </c>
      <c r="K5" s="150" t="s">
        <v>241</v>
      </c>
      <c r="L5" s="413"/>
      <c r="M5" s="150" t="s">
        <v>240</v>
      </c>
      <c r="N5" s="150" t="s">
        <v>241</v>
      </c>
      <c r="O5" s="150" t="s">
        <v>242</v>
      </c>
      <c r="P5" s="150" t="s">
        <v>241</v>
      </c>
      <c r="Q5" s="413"/>
      <c r="R5" s="150" t="s">
        <v>240</v>
      </c>
      <c r="S5" s="150" t="s">
        <v>241</v>
      </c>
      <c r="T5" s="150" t="s">
        <v>242</v>
      </c>
      <c r="U5" s="150" t="s">
        <v>241</v>
      </c>
    </row>
    <row r="6" spans="1:21" s="149" customFormat="1" ht="15" customHeight="1">
      <c r="A6" s="413" t="s">
        <v>243</v>
      </c>
      <c r="B6" s="151" t="s">
        <v>244</v>
      </c>
      <c r="C6" s="152">
        <v>2</v>
      </c>
      <c r="D6" s="152">
        <v>2</v>
      </c>
      <c r="E6" s="153"/>
      <c r="F6" s="153"/>
      <c r="G6" s="151" t="s">
        <v>245</v>
      </c>
      <c r="H6" s="154">
        <v>2</v>
      </c>
      <c r="I6" s="154">
        <v>2</v>
      </c>
      <c r="J6" s="152"/>
      <c r="K6" s="152"/>
      <c r="L6" s="155"/>
      <c r="M6" s="152"/>
      <c r="N6" s="152"/>
      <c r="O6" s="152"/>
      <c r="P6" s="152"/>
      <c r="Q6" s="156"/>
      <c r="R6" s="153"/>
      <c r="S6" s="153"/>
      <c r="T6" s="153"/>
      <c r="U6" s="153"/>
    </row>
    <row r="7" spans="1:21" s="149" customFormat="1" ht="15" customHeight="1">
      <c r="A7" s="413"/>
      <c r="B7" s="151" t="s">
        <v>246</v>
      </c>
      <c r="C7" s="152">
        <v>2</v>
      </c>
      <c r="D7" s="152">
        <v>2</v>
      </c>
      <c r="E7" s="153"/>
      <c r="F7" s="153"/>
      <c r="G7" s="151"/>
      <c r="H7" s="157"/>
      <c r="I7" s="154"/>
      <c r="J7" s="154"/>
      <c r="K7" s="154"/>
      <c r="L7" s="151"/>
      <c r="M7" s="154"/>
      <c r="N7" s="154"/>
      <c r="O7" s="154"/>
      <c r="P7" s="154"/>
      <c r="Q7" s="156"/>
      <c r="R7" s="153"/>
      <c r="S7" s="153"/>
      <c r="T7" s="153"/>
      <c r="U7" s="153"/>
    </row>
    <row r="8" spans="1:21" s="149" customFormat="1" ht="15" customHeight="1">
      <c r="A8" s="413"/>
      <c r="B8" s="151" t="s">
        <v>247</v>
      </c>
      <c r="C8" s="153"/>
      <c r="D8" s="153"/>
      <c r="E8" s="152">
        <v>2</v>
      </c>
      <c r="F8" s="152">
        <v>2</v>
      </c>
      <c r="G8" s="158"/>
      <c r="H8" s="159"/>
      <c r="I8" s="152"/>
      <c r="J8" s="152"/>
      <c r="K8" s="152"/>
      <c r="L8" s="158"/>
      <c r="M8" s="152"/>
      <c r="N8" s="152"/>
      <c r="O8" s="152"/>
      <c r="P8" s="152"/>
      <c r="Q8" s="156"/>
      <c r="R8" s="153"/>
      <c r="S8" s="153"/>
      <c r="T8" s="153"/>
      <c r="U8" s="153"/>
    </row>
    <row r="9" spans="1:21" s="149" customFormat="1" ht="15" customHeight="1">
      <c r="A9" s="413"/>
      <c r="B9" s="151" t="s">
        <v>248</v>
      </c>
      <c r="C9" s="153"/>
      <c r="D9" s="153"/>
      <c r="E9" s="152">
        <v>2</v>
      </c>
      <c r="F9" s="152">
        <v>2</v>
      </c>
      <c r="G9" s="155"/>
      <c r="H9" s="160"/>
      <c r="I9" s="161"/>
      <c r="J9" s="161"/>
      <c r="K9" s="161"/>
      <c r="L9" s="162"/>
      <c r="M9" s="152"/>
      <c r="N9" s="152"/>
      <c r="O9" s="152"/>
      <c r="P9" s="152"/>
      <c r="Q9" s="156"/>
      <c r="R9" s="153"/>
      <c r="S9" s="153"/>
      <c r="T9" s="153"/>
      <c r="U9" s="153"/>
    </row>
    <row r="10" spans="1:21" s="149" customFormat="1" ht="15" customHeight="1">
      <c r="A10" s="413"/>
      <c r="B10" s="153" t="s">
        <v>8</v>
      </c>
      <c r="C10" s="153">
        <f>SUM(C6:C9)</f>
        <v>4</v>
      </c>
      <c r="D10" s="153">
        <f>SUM(D6:D9)</f>
        <v>4</v>
      </c>
      <c r="E10" s="153">
        <f>SUM(E6:E9)</f>
        <v>4</v>
      </c>
      <c r="F10" s="153">
        <f>SUM(F6:F9)</f>
        <v>4</v>
      </c>
      <c r="G10" s="153" t="s">
        <v>8</v>
      </c>
      <c r="H10" s="153">
        <f>SUM(H6:H9)</f>
        <v>2</v>
      </c>
      <c r="I10" s="153">
        <f>SUM(I6:I9)</f>
        <v>2</v>
      </c>
      <c r="J10" s="153">
        <f>SUM(J6:J9)</f>
        <v>0</v>
      </c>
      <c r="K10" s="153">
        <f>SUM(K6:K9)</f>
        <v>0</v>
      </c>
      <c r="L10" s="153" t="s">
        <v>8</v>
      </c>
      <c r="M10" s="153">
        <f>SUM(M6:M9)</f>
        <v>0</v>
      </c>
      <c r="N10" s="153">
        <f>SUM(N6:N9)</f>
        <v>0</v>
      </c>
      <c r="O10" s="153">
        <f>SUM(O6:O9)</f>
        <v>0</v>
      </c>
      <c r="P10" s="153">
        <f>SUM(P6:P9)</f>
        <v>0</v>
      </c>
      <c r="Q10" s="153" t="s">
        <v>8</v>
      </c>
      <c r="R10" s="153">
        <f>SUM(R6:R9)</f>
        <v>0</v>
      </c>
      <c r="S10" s="153">
        <f>SUM(S6:S9)</f>
        <v>0</v>
      </c>
      <c r="T10" s="153">
        <f>SUM(T6:T9)</f>
        <v>0</v>
      </c>
      <c r="U10" s="153">
        <f>SUM(U6:U9)</f>
        <v>0</v>
      </c>
    </row>
    <row r="11" spans="1:21" s="149" customFormat="1" ht="15" customHeight="1">
      <c r="A11" s="413"/>
      <c r="B11" s="145" t="s">
        <v>9</v>
      </c>
      <c r="C11" s="414">
        <f>H10+J10+M10+O10+C10+E10+R10+T10</f>
        <v>10</v>
      </c>
      <c r="D11" s="414"/>
      <c r="E11" s="414"/>
      <c r="F11" s="414"/>
      <c r="G11" s="414"/>
      <c r="H11" s="414"/>
      <c r="I11" s="414"/>
      <c r="J11" s="414"/>
      <c r="K11" s="414"/>
      <c r="L11" s="414"/>
      <c r="M11" s="414"/>
      <c r="N11" s="414"/>
      <c r="O11" s="414"/>
      <c r="P11" s="414"/>
      <c r="Q11" s="414"/>
      <c r="R11" s="414"/>
      <c r="S11" s="414"/>
      <c r="T11" s="414"/>
      <c r="U11" s="414"/>
    </row>
    <row r="12" spans="1:21" s="149" customFormat="1" ht="35.1" customHeight="1">
      <c r="A12" s="413"/>
      <c r="B12" s="368" t="s">
        <v>88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1" s="149" customFormat="1" ht="15" customHeight="1">
      <c r="A13" s="413" t="s">
        <v>249</v>
      </c>
      <c r="B13" s="158" t="s">
        <v>250</v>
      </c>
      <c r="C13" s="163"/>
      <c r="D13" s="161"/>
      <c r="E13" s="163">
        <v>2</v>
      </c>
      <c r="F13" s="161">
        <v>2</v>
      </c>
      <c r="G13" s="168" t="s">
        <v>251</v>
      </c>
      <c r="H13" s="163"/>
      <c r="I13" s="161"/>
      <c r="J13" s="161">
        <v>2</v>
      </c>
      <c r="K13" s="161">
        <v>2</v>
      </c>
      <c r="L13" s="158"/>
      <c r="M13" s="152"/>
      <c r="N13" s="152"/>
      <c r="O13" s="152"/>
      <c r="P13" s="152"/>
      <c r="Q13" s="156"/>
      <c r="R13" s="153"/>
      <c r="S13" s="153"/>
      <c r="T13" s="153"/>
      <c r="U13" s="153"/>
    </row>
    <row r="14" spans="1:21" s="149" customFormat="1" ht="15" customHeight="1">
      <c r="A14" s="413"/>
      <c r="B14" s="158" t="s">
        <v>10</v>
      </c>
      <c r="C14" s="163">
        <v>2</v>
      </c>
      <c r="D14" s="161">
        <v>2</v>
      </c>
      <c r="E14" s="152"/>
      <c r="F14" s="152"/>
      <c r="G14" s="164"/>
      <c r="H14" s="163"/>
      <c r="I14" s="161"/>
      <c r="J14" s="161"/>
      <c r="K14" s="161"/>
      <c r="L14" s="158"/>
      <c r="M14" s="152"/>
      <c r="N14" s="152"/>
      <c r="O14" s="152"/>
      <c r="P14" s="152"/>
      <c r="Q14" s="156"/>
      <c r="R14" s="153"/>
      <c r="S14" s="153"/>
      <c r="T14" s="153"/>
      <c r="U14" s="153"/>
    </row>
    <row r="15" spans="1:21" s="149" customFormat="1" ht="15" customHeight="1">
      <c r="A15" s="413"/>
      <c r="B15" s="153" t="s">
        <v>8</v>
      </c>
      <c r="C15" s="153">
        <f>SUM(C13:C14)</f>
        <v>2</v>
      </c>
      <c r="D15" s="153">
        <f>SUM(D13:D14)</f>
        <v>2</v>
      </c>
      <c r="E15" s="153">
        <f>SUM(E13:E14)</f>
        <v>2</v>
      </c>
      <c r="F15" s="153">
        <f>SUM(F13:F14)</f>
        <v>2</v>
      </c>
      <c r="G15" s="153" t="s">
        <v>8</v>
      </c>
      <c r="H15" s="153">
        <f>SUM(H13:H14)</f>
        <v>0</v>
      </c>
      <c r="I15" s="153">
        <f>SUM(I13:I14)</f>
        <v>0</v>
      </c>
      <c r="J15" s="153">
        <f>SUM(J13:J14)</f>
        <v>2</v>
      </c>
      <c r="K15" s="153">
        <f>SUM(K13:K14)</f>
        <v>2</v>
      </c>
      <c r="L15" s="153" t="s">
        <v>8</v>
      </c>
      <c r="M15" s="153">
        <f>SUM(M13:M14)</f>
        <v>0</v>
      </c>
      <c r="N15" s="153">
        <f>SUM(N13:N14)</f>
        <v>0</v>
      </c>
      <c r="O15" s="153">
        <f>SUM(O13:O14)</f>
        <v>0</v>
      </c>
      <c r="P15" s="153">
        <f>SUM(P13:P14)</f>
        <v>0</v>
      </c>
      <c r="Q15" s="153" t="s">
        <v>8</v>
      </c>
      <c r="R15" s="153">
        <f>SUM(R13:R14)</f>
        <v>0</v>
      </c>
      <c r="S15" s="153">
        <f>SUM(S13:S14)</f>
        <v>0</v>
      </c>
      <c r="T15" s="153">
        <f>SUM(T13:T14)</f>
        <v>0</v>
      </c>
      <c r="U15" s="153">
        <f>SUM(U13:U14)</f>
        <v>0</v>
      </c>
    </row>
    <row r="16" spans="1:21" s="149" customFormat="1" ht="15" customHeight="1">
      <c r="A16" s="413"/>
      <c r="B16" s="178" t="s">
        <v>9</v>
      </c>
      <c r="C16" s="414">
        <f>C15+E15+H15+J15+M15+O15+R15+T15</f>
        <v>6</v>
      </c>
      <c r="D16" s="414"/>
      <c r="E16" s="414"/>
      <c r="F16" s="414"/>
      <c r="G16" s="414"/>
      <c r="H16" s="414"/>
      <c r="I16" s="414"/>
      <c r="J16" s="414"/>
      <c r="K16" s="414"/>
      <c r="L16" s="414"/>
      <c r="M16" s="414"/>
      <c r="N16" s="414"/>
      <c r="O16" s="414"/>
      <c r="P16" s="414"/>
      <c r="Q16" s="414"/>
      <c r="R16" s="414"/>
      <c r="S16" s="414"/>
      <c r="T16" s="414"/>
      <c r="U16" s="414"/>
    </row>
    <row r="17" spans="1:21" s="165" customFormat="1" ht="57" customHeight="1">
      <c r="A17" s="413" t="s">
        <v>252</v>
      </c>
      <c r="B17" s="358" t="s">
        <v>293</v>
      </c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</row>
    <row r="18" spans="1:21" s="149" customFormat="1" ht="15" customHeight="1">
      <c r="A18" s="413"/>
      <c r="B18" s="178" t="s">
        <v>9</v>
      </c>
      <c r="C18" s="414">
        <v>4</v>
      </c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</row>
    <row r="19" spans="1:21" s="149" customFormat="1" ht="15" customHeight="1">
      <c r="A19" s="413" t="s">
        <v>253</v>
      </c>
      <c r="B19" s="13" t="s">
        <v>95</v>
      </c>
      <c r="C19" s="12">
        <v>2</v>
      </c>
      <c r="D19" s="12">
        <v>2</v>
      </c>
      <c r="E19" s="12"/>
      <c r="F19" s="12"/>
      <c r="G19" s="11" t="s">
        <v>13</v>
      </c>
      <c r="H19" s="312"/>
      <c r="I19" s="312"/>
      <c r="J19" s="12">
        <v>2</v>
      </c>
      <c r="K19" s="12">
        <v>2</v>
      </c>
      <c r="L19" s="14" t="s">
        <v>96</v>
      </c>
      <c r="M19" s="12">
        <v>2</v>
      </c>
      <c r="N19" s="12">
        <v>2</v>
      </c>
      <c r="O19" s="12"/>
      <c r="P19" s="12"/>
      <c r="Q19" s="14" t="s">
        <v>97</v>
      </c>
      <c r="R19" s="12"/>
      <c r="S19" s="12"/>
      <c r="T19" s="12">
        <v>2</v>
      </c>
      <c r="U19" s="12">
        <v>2</v>
      </c>
    </row>
    <row r="20" spans="1:21" s="149" customFormat="1" ht="15" customHeight="1">
      <c r="A20" s="413"/>
      <c r="B20" s="151"/>
      <c r="C20" s="152"/>
      <c r="D20" s="152"/>
      <c r="E20" s="152"/>
      <c r="F20" s="152"/>
      <c r="G20" s="158"/>
      <c r="H20" s="152"/>
      <c r="I20" s="152"/>
      <c r="J20" s="152"/>
      <c r="K20" s="152"/>
      <c r="L20" s="158"/>
      <c r="M20" s="152"/>
      <c r="N20" s="152"/>
      <c r="O20" s="152"/>
      <c r="P20" s="152"/>
      <c r="Q20" s="158"/>
      <c r="R20" s="152"/>
      <c r="S20" s="152"/>
      <c r="T20" s="152"/>
      <c r="U20" s="152"/>
    </row>
    <row r="21" spans="1:21" s="167" customFormat="1" ht="15" customHeight="1">
      <c r="A21" s="413"/>
      <c r="B21" s="166" t="s">
        <v>8</v>
      </c>
      <c r="C21" s="153">
        <f>SUM(C19)</f>
        <v>2</v>
      </c>
      <c r="D21" s="153">
        <f>SUM(D19)</f>
        <v>2</v>
      </c>
      <c r="E21" s="153">
        <f>SUM(E19)</f>
        <v>0</v>
      </c>
      <c r="F21" s="153">
        <f>SUM(F19)</f>
        <v>0</v>
      </c>
      <c r="G21" s="153" t="s">
        <v>257</v>
      </c>
      <c r="H21" s="153">
        <f>SUM(H19)</f>
        <v>0</v>
      </c>
      <c r="I21" s="153">
        <f>SUM(I19)</f>
        <v>0</v>
      </c>
      <c r="J21" s="153">
        <f>SUM(J19)</f>
        <v>2</v>
      </c>
      <c r="K21" s="153">
        <f>SUM(K19)</f>
        <v>2</v>
      </c>
      <c r="L21" s="153" t="s">
        <v>8</v>
      </c>
      <c r="M21" s="153">
        <f>SUM(M19)</f>
        <v>2</v>
      </c>
      <c r="N21" s="153">
        <f>SUM(N19)</f>
        <v>2</v>
      </c>
      <c r="O21" s="153">
        <f>SUM(O19:O20)</f>
        <v>0</v>
      </c>
      <c r="P21" s="153">
        <f>SUM(P19:P20)</f>
        <v>0</v>
      </c>
      <c r="Q21" s="153" t="s">
        <v>8</v>
      </c>
      <c r="R21" s="153">
        <f>SUM(R15:R19)</f>
        <v>0</v>
      </c>
      <c r="S21" s="153">
        <f>SUM(S15:S19)</f>
        <v>0</v>
      </c>
      <c r="T21" s="153">
        <f>SUM(T19:T20)</f>
        <v>2</v>
      </c>
      <c r="U21" s="153">
        <f>SUM(U19:U20)</f>
        <v>2</v>
      </c>
    </row>
    <row r="22" spans="1:21" s="149" customFormat="1" ht="15" customHeight="1">
      <c r="A22" s="413"/>
      <c r="B22" s="178" t="s">
        <v>9</v>
      </c>
      <c r="C22" s="414">
        <v>8</v>
      </c>
      <c r="D22" s="414"/>
      <c r="E22" s="414"/>
      <c r="F22" s="414"/>
      <c r="G22" s="414"/>
      <c r="H22" s="414"/>
      <c r="I22" s="414"/>
      <c r="J22" s="414"/>
      <c r="K22" s="414"/>
      <c r="L22" s="414"/>
      <c r="M22" s="414"/>
      <c r="N22" s="414"/>
      <c r="O22" s="414"/>
      <c r="P22" s="414"/>
      <c r="Q22" s="414"/>
      <c r="R22" s="414"/>
      <c r="S22" s="414"/>
      <c r="T22" s="414"/>
      <c r="U22" s="414"/>
    </row>
    <row r="23" spans="1:21" s="169" customFormat="1" ht="15" customHeight="1">
      <c r="A23" s="415" t="s">
        <v>170</v>
      </c>
      <c r="B23" s="168" t="s">
        <v>101</v>
      </c>
      <c r="C23" s="154">
        <v>3</v>
      </c>
      <c r="D23" s="154">
        <v>3</v>
      </c>
      <c r="E23" s="154"/>
      <c r="F23" s="154"/>
      <c r="G23" s="168" t="s">
        <v>258</v>
      </c>
      <c r="H23" s="154">
        <v>3</v>
      </c>
      <c r="I23" s="154">
        <v>3</v>
      </c>
      <c r="J23" s="154"/>
      <c r="K23" s="154"/>
      <c r="L23" s="168" t="s">
        <v>106</v>
      </c>
      <c r="M23" s="154">
        <v>3</v>
      </c>
      <c r="N23" s="154">
        <v>3</v>
      </c>
      <c r="O23" s="152"/>
      <c r="P23" s="152"/>
      <c r="Q23" s="164"/>
      <c r="R23" s="152"/>
      <c r="S23" s="152"/>
      <c r="T23" s="152"/>
      <c r="U23" s="152"/>
    </row>
    <row r="24" spans="1:21" s="169" customFormat="1" ht="15" customHeight="1">
      <c r="A24" s="416"/>
      <c r="B24" s="316" t="s">
        <v>473</v>
      </c>
      <c r="C24" s="91">
        <v>3</v>
      </c>
      <c r="D24" s="91">
        <v>3</v>
      </c>
      <c r="E24" s="154"/>
      <c r="F24" s="154"/>
      <c r="G24" s="168" t="s">
        <v>178</v>
      </c>
      <c r="H24" s="154">
        <v>3</v>
      </c>
      <c r="I24" s="154">
        <v>3</v>
      </c>
      <c r="J24" s="154"/>
      <c r="K24" s="154"/>
      <c r="L24" s="168" t="s">
        <v>110</v>
      </c>
      <c r="M24" s="154">
        <v>2</v>
      </c>
      <c r="N24" s="154">
        <v>3</v>
      </c>
      <c r="O24" s="152"/>
      <c r="P24" s="152"/>
      <c r="Q24" s="164"/>
      <c r="R24" s="152"/>
      <c r="S24" s="152"/>
      <c r="T24" s="152"/>
      <c r="U24" s="152"/>
    </row>
    <row r="25" spans="1:21" s="169" customFormat="1" ht="15" customHeight="1">
      <c r="A25" s="416"/>
      <c r="B25" s="80" t="s">
        <v>474</v>
      </c>
      <c r="C25" s="91">
        <v>3</v>
      </c>
      <c r="D25" s="91">
        <v>3</v>
      </c>
      <c r="E25" s="154"/>
      <c r="F25" s="154"/>
      <c r="G25" s="168" t="s">
        <v>259</v>
      </c>
      <c r="H25" s="154">
        <v>3</v>
      </c>
      <c r="I25" s="154">
        <v>3</v>
      </c>
      <c r="J25" s="154"/>
      <c r="K25" s="154"/>
      <c r="L25" s="168" t="s">
        <v>263</v>
      </c>
      <c r="M25" s="154">
        <v>3</v>
      </c>
      <c r="N25" s="154">
        <v>3</v>
      </c>
      <c r="O25" s="152"/>
      <c r="P25" s="152"/>
      <c r="Q25" s="164"/>
      <c r="R25" s="152"/>
      <c r="S25" s="152"/>
      <c r="T25" s="152"/>
      <c r="U25" s="152"/>
    </row>
    <row r="26" spans="1:21" s="169" customFormat="1" ht="15" customHeight="1">
      <c r="A26" s="416"/>
      <c r="B26" s="168" t="s">
        <v>103</v>
      </c>
      <c r="C26" s="154"/>
      <c r="D26" s="154"/>
      <c r="E26" s="154">
        <v>3</v>
      </c>
      <c r="F26" s="154">
        <v>3</v>
      </c>
      <c r="G26" s="168" t="s">
        <v>261</v>
      </c>
      <c r="H26" s="154">
        <v>3</v>
      </c>
      <c r="I26" s="154">
        <v>3</v>
      </c>
      <c r="J26" s="154"/>
      <c r="K26" s="154"/>
      <c r="L26" s="79" t="s">
        <v>477</v>
      </c>
      <c r="M26" s="71">
        <v>3</v>
      </c>
      <c r="N26" s="71">
        <v>3</v>
      </c>
      <c r="O26" s="152"/>
      <c r="P26" s="152"/>
      <c r="Q26" s="164"/>
      <c r="R26" s="152"/>
      <c r="S26" s="152"/>
      <c r="T26" s="152"/>
      <c r="U26" s="152"/>
    </row>
    <row r="27" spans="1:21" s="169" customFormat="1" ht="15" customHeight="1">
      <c r="A27" s="416"/>
      <c r="B27" s="168" t="s">
        <v>104</v>
      </c>
      <c r="C27" s="154"/>
      <c r="D27" s="154"/>
      <c r="E27" s="154">
        <v>3</v>
      </c>
      <c r="F27" s="154">
        <v>3</v>
      </c>
      <c r="G27" s="168" t="s">
        <v>111</v>
      </c>
      <c r="H27" s="154"/>
      <c r="I27" s="154"/>
      <c r="J27" s="154">
        <v>3</v>
      </c>
      <c r="K27" s="154">
        <v>3</v>
      </c>
      <c r="L27" s="168" t="s">
        <v>113</v>
      </c>
      <c r="M27" s="154"/>
      <c r="N27" s="154"/>
      <c r="O27" s="154">
        <v>2</v>
      </c>
      <c r="P27" s="154">
        <v>3</v>
      </c>
      <c r="Q27" s="168"/>
      <c r="R27" s="154"/>
      <c r="S27" s="154"/>
      <c r="T27" s="154"/>
      <c r="U27" s="154"/>
    </row>
    <row r="28" spans="1:21" s="169" customFormat="1" ht="15" customHeight="1">
      <c r="A28" s="416"/>
      <c r="B28" s="168" t="s">
        <v>262</v>
      </c>
      <c r="C28" s="154"/>
      <c r="D28" s="154"/>
      <c r="E28" s="154">
        <v>3</v>
      </c>
      <c r="F28" s="154">
        <v>3</v>
      </c>
      <c r="G28" s="79" t="s">
        <v>475</v>
      </c>
      <c r="H28" s="75"/>
      <c r="I28" s="76"/>
      <c r="J28" s="76">
        <v>3</v>
      </c>
      <c r="K28" s="77">
        <v>3</v>
      </c>
      <c r="L28" s="317" t="s">
        <v>179</v>
      </c>
      <c r="M28" s="12"/>
      <c r="N28" s="12"/>
      <c r="O28" s="12">
        <v>3</v>
      </c>
      <c r="P28" s="12">
        <v>3</v>
      </c>
      <c r="Q28" s="168"/>
      <c r="R28" s="154"/>
      <c r="S28" s="154"/>
      <c r="T28" s="154"/>
      <c r="U28" s="154"/>
    </row>
    <row r="29" spans="1:21" s="169" customFormat="1" ht="15" customHeight="1">
      <c r="A29" s="416"/>
      <c r="B29" s="168" t="s">
        <v>260</v>
      </c>
      <c r="C29" s="154"/>
      <c r="D29" s="154"/>
      <c r="E29" s="154">
        <v>3</v>
      </c>
      <c r="F29" s="154">
        <v>3</v>
      </c>
      <c r="G29" s="80" t="s">
        <v>476</v>
      </c>
      <c r="H29" s="77"/>
      <c r="I29" s="77"/>
      <c r="J29" s="76">
        <v>3</v>
      </c>
      <c r="K29" s="77">
        <v>3</v>
      </c>
      <c r="L29" s="168"/>
      <c r="M29" s="154"/>
      <c r="N29" s="154"/>
      <c r="O29" s="154"/>
      <c r="P29" s="154"/>
      <c r="Q29" s="168"/>
      <c r="R29" s="154"/>
      <c r="S29" s="154"/>
      <c r="T29" s="154"/>
      <c r="U29" s="154"/>
    </row>
    <row r="30" spans="1:21" s="171" customFormat="1" ht="15" customHeight="1">
      <c r="A30" s="416"/>
      <c r="B30" s="170" t="s">
        <v>8</v>
      </c>
      <c r="C30" s="170">
        <f>SUM(C23:C29)</f>
        <v>9</v>
      </c>
      <c r="D30" s="170">
        <f t="shared" ref="D30:F30" si="0">SUM(D23:D29)</f>
        <v>9</v>
      </c>
      <c r="E30" s="170">
        <f t="shared" si="0"/>
        <v>12</v>
      </c>
      <c r="F30" s="170">
        <f t="shared" si="0"/>
        <v>12</v>
      </c>
      <c r="G30" s="170" t="s">
        <v>264</v>
      </c>
      <c r="H30" s="170">
        <f>SUM(H23:H29)</f>
        <v>12</v>
      </c>
      <c r="I30" s="170">
        <f t="shared" ref="I30" si="1">SUM(I23:I29)</f>
        <v>12</v>
      </c>
      <c r="J30" s="170">
        <f t="shared" ref="J30" si="2">SUM(J23:J29)</f>
        <v>9</v>
      </c>
      <c r="K30" s="170">
        <f t="shared" ref="K30" si="3">SUM(K23:K29)</f>
        <v>9</v>
      </c>
      <c r="L30" s="170" t="s">
        <v>8</v>
      </c>
      <c r="M30" s="170">
        <f>SUM(M23:M29)</f>
        <v>11</v>
      </c>
      <c r="N30" s="170">
        <f t="shared" ref="N30" si="4">SUM(N23:N29)</f>
        <v>12</v>
      </c>
      <c r="O30" s="170">
        <f t="shared" ref="O30" si="5">SUM(O23:O29)</f>
        <v>5</v>
      </c>
      <c r="P30" s="170">
        <f t="shared" ref="P30" si="6">SUM(P23:P29)</f>
        <v>6</v>
      </c>
      <c r="Q30" s="170" t="s">
        <v>8</v>
      </c>
      <c r="R30" s="170">
        <f>SUM(R23:R29)</f>
        <v>0</v>
      </c>
      <c r="S30" s="170">
        <f t="shared" ref="S30" si="7">SUM(S23:S29)</f>
        <v>0</v>
      </c>
      <c r="T30" s="170">
        <f t="shared" ref="T30" si="8">SUM(T23:T29)</f>
        <v>0</v>
      </c>
      <c r="U30" s="170">
        <f t="shared" ref="U30" si="9">SUM(U23:U29)</f>
        <v>0</v>
      </c>
    </row>
    <row r="31" spans="1:21" s="169" customFormat="1" ht="15" customHeight="1">
      <c r="A31" s="417"/>
      <c r="B31" s="178" t="s">
        <v>9</v>
      </c>
      <c r="C31" s="414">
        <f>SUM(C30+E30+H30+J30+M30+O30+R30+T30)</f>
        <v>58</v>
      </c>
      <c r="D31" s="414"/>
      <c r="E31" s="414"/>
      <c r="F31" s="414"/>
      <c r="G31" s="414"/>
      <c r="H31" s="414"/>
      <c r="I31" s="414"/>
      <c r="J31" s="414"/>
      <c r="K31" s="414"/>
      <c r="L31" s="414"/>
      <c r="M31" s="414"/>
      <c r="N31" s="414"/>
      <c r="O31" s="414"/>
      <c r="P31" s="414"/>
      <c r="Q31" s="414"/>
      <c r="R31" s="414"/>
      <c r="S31" s="414"/>
      <c r="T31" s="414"/>
      <c r="U31" s="414"/>
    </row>
    <row r="32" spans="1:21" s="169" customFormat="1" ht="15" customHeight="1">
      <c r="A32" s="418" t="s">
        <v>284</v>
      </c>
      <c r="B32" s="168" t="s">
        <v>265</v>
      </c>
      <c r="C32" s="154">
        <v>3</v>
      </c>
      <c r="D32" s="154">
        <v>3</v>
      </c>
      <c r="E32" s="154"/>
      <c r="F32" s="154"/>
      <c r="G32" s="316" t="s">
        <v>485</v>
      </c>
      <c r="H32" s="236">
        <v>3</v>
      </c>
      <c r="I32" s="236">
        <v>3</v>
      </c>
      <c r="J32" s="154"/>
      <c r="K32" s="154"/>
      <c r="L32" s="168" t="s">
        <v>142</v>
      </c>
      <c r="M32" s="154">
        <v>3</v>
      </c>
      <c r="N32" s="154">
        <v>3</v>
      </c>
      <c r="O32" s="154"/>
      <c r="P32" s="154"/>
      <c r="Q32" s="168" t="s">
        <v>148</v>
      </c>
      <c r="R32" s="154">
        <v>3</v>
      </c>
      <c r="S32" s="154">
        <v>3</v>
      </c>
      <c r="T32" s="154"/>
      <c r="U32" s="154"/>
    </row>
    <row r="33" spans="1:21" s="169" customFormat="1" ht="15" customHeight="1">
      <c r="A33" s="419"/>
      <c r="B33" s="168" t="s">
        <v>117</v>
      </c>
      <c r="C33" s="154">
        <v>3</v>
      </c>
      <c r="D33" s="154">
        <v>3</v>
      </c>
      <c r="E33" s="154"/>
      <c r="F33" s="154"/>
      <c r="G33" s="168" t="s">
        <v>144</v>
      </c>
      <c r="H33" s="154">
        <v>3</v>
      </c>
      <c r="I33" s="154">
        <v>3</v>
      </c>
      <c r="J33" s="154"/>
      <c r="K33" s="154"/>
      <c r="L33" s="168" t="s">
        <v>270</v>
      </c>
      <c r="M33" s="154">
        <v>3</v>
      </c>
      <c r="N33" s="154">
        <v>3</v>
      </c>
      <c r="O33" s="154"/>
      <c r="P33" s="154"/>
      <c r="Q33" s="168" t="s">
        <v>143</v>
      </c>
      <c r="R33" s="154">
        <v>3</v>
      </c>
      <c r="S33" s="154">
        <v>3</v>
      </c>
      <c r="T33" s="154"/>
      <c r="U33" s="154"/>
    </row>
    <row r="34" spans="1:21" s="169" customFormat="1" ht="15" customHeight="1">
      <c r="A34" s="419"/>
      <c r="B34" s="168" t="s">
        <v>268</v>
      </c>
      <c r="C34" s="154">
        <v>4</v>
      </c>
      <c r="D34" s="154" t="s">
        <v>269</v>
      </c>
      <c r="E34" s="154"/>
      <c r="F34" s="154"/>
      <c r="G34" s="168" t="s">
        <v>141</v>
      </c>
      <c r="H34" s="154">
        <v>3</v>
      </c>
      <c r="I34" s="154">
        <v>3</v>
      </c>
      <c r="J34" s="154"/>
      <c r="K34" s="154"/>
      <c r="L34" s="168" t="s">
        <v>140</v>
      </c>
      <c r="M34" s="154">
        <v>3</v>
      </c>
      <c r="N34" s="154">
        <v>3</v>
      </c>
      <c r="O34" s="154"/>
      <c r="P34" s="154"/>
      <c r="Q34" s="168" t="s">
        <v>146</v>
      </c>
      <c r="R34" s="154">
        <v>3</v>
      </c>
      <c r="S34" s="154">
        <v>3</v>
      </c>
      <c r="T34" s="154"/>
      <c r="U34" s="154"/>
    </row>
    <row r="35" spans="1:21" s="169" customFormat="1" ht="15" customHeight="1">
      <c r="A35" s="419"/>
      <c r="B35" s="316" t="s">
        <v>184</v>
      </c>
      <c r="C35" s="236"/>
      <c r="D35" s="236"/>
      <c r="E35" s="236">
        <v>3</v>
      </c>
      <c r="F35" s="237">
        <v>3</v>
      </c>
      <c r="G35" s="168" t="s">
        <v>120</v>
      </c>
      <c r="H35" s="154">
        <v>3</v>
      </c>
      <c r="I35" s="154">
        <v>3</v>
      </c>
      <c r="J35" s="154"/>
      <c r="K35" s="154"/>
      <c r="L35" s="168" t="s">
        <v>145</v>
      </c>
      <c r="M35" s="154">
        <v>3</v>
      </c>
      <c r="N35" s="154">
        <v>3</v>
      </c>
      <c r="O35" s="154"/>
      <c r="P35" s="154"/>
      <c r="Q35" s="168" t="s">
        <v>285</v>
      </c>
      <c r="R35" s="154">
        <v>3</v>
      </c>
      <c r="S35" s="154">
        <v>3</v>
      </c>
      <c r="T35" s="154"/>
      <c r="U35" s="154"/>
    </row>
    <row r="36" spans="1:21" s="169" customFormat="1" ht="15" customHeight="1">
      <c r="A36" s="419"/>
      <c r="B36" s="168" t="s">
        <v>273</v>
      </c>
      <c r="C36" s="154"/>
      <c r="D36" s="154"/>
      <c r="E36" s="154">
        <v>4</v>
      </c>
      <c r="F36" s="154" t="s">
        <v>269</v>
      </c>
      <c r="G36" s="316" t="s">
        <v>486</v>
      </c>
      <c r="H36" s="154">
        <v>3</v>
      </c>
      <c r="I36" s="154">
        <v>3</v>
      </c>
      <c r="J36" s="154"/>
      <c r="K36" s="154"/>
      <c r="L36" s="316" t="s">
        <v>479</v>
      </c>
      <c r="M36" s="236">
        <v>3</v>
      </c>
      <c r="N36" s="236">
        <v>3</v>
      </c>
      <c r="O36" s="154"/>
      <c r="P36" s="154"/>
      <c r="Q36" s="168" t="s">
        <v>267</v>
      </c>
      <c r="R36" s="154">
        <v>3</v>
      </c>
      <c r="S36" s="154">
        <v>3</v>
      </c>
      <c r="T36" s="154"/>
      <c r="U36" s="154"/>
    </row>
    <row r="37" spans="1:21" s="169" customFormat="1" ht="15" customHeight="1">
      <c r="A37" s="419"/>
      <c r="B37" s="168"/>
      <c r="C37" s="154"/>
      <c r="D37" s="154"/>
      <c r="E37" s="154"/>
      <c r="F37" s="154"/>
      <c r="G37" s="168" t="s">
        <v>118</v>
      </c>
      <c r="H37" s="154">
        <v>3</v>
      </c>
      <c r="I37" s="154">
        <v>3</v>
      </c>
      <c r="J37" s="154"/>
      <c r="K37" s="154"/>
      <c r="L37" s="316" t="s">
        <v>480</v>
      </c>
      <c r="M37" s="154">
        <v>3</v>
      </c>
      <c r="N37" s="154">
        <v>3</v>
      </c>
      <c r="O37" s="154"/>
      <c r="P37" s="154"/>
      <c r="Q37" s="168" t="s">
        <v>271</v>
      </c>
      <c r="R37" s="154">
        <v>3</v>
      </c>
      <c r="S37" s="154">
        <v>3</v>
      </c>
      <c r="T37" s="154"/>
      <c r="U37" s="154"/>
    </row>
    <row r="38" spans="1:21" s="169" customFormat="1" ht="15" customHeight="1">
      <c r="A38" s="419"/>
      <c r="B38" s="168"/>
      <c r="C38" s="154"/>
      <c r="D38" s="154"/>
      <c r="E38" s="154"/>
      <c r="F38" s="154"/>
      <c r="G38" s="168" t="s">
        <v>274</v>
      </c>
      <c r="H38" s="154">
        <v>4</v>
      </c>
      <c r="I38" s="154" t="s">
        <v>269</v>
      </c>
      <c r="J38" s="154"/>
      <c r="K38" s="154"/>
      <c r="L38" s="168" t="s">
        <v>275</v>
      </c>
      <c r="M38" s="154">
        <v>3</v>
      </c>
      <c r="N38" s="154">
        <v>3</v>
      </c>
      <c r="O38" s="154"/>
      <c r="P38" s="154"/>
      <c r="Q38" s="168" t="s">
        <v>272</v>
      </c>
      <c r="R38" s="154">
        <v>3</v>
      </c>
      <c r="S38" s="154">
        <v>3</v>
      </c>
      <c r="T38" s="154"/>
      <c r="U38" s="154"/>
    </row>
    <row r="39" spans="1:21" s="169" customFormat="1" ht="15" customHeight="1">
      <c r="A39" s="419"/>
      <c r="B39" s="316"/>
      <c r="C39" s="236"/>
      <c r="D39" s="236"/>
      <c r="E39" s="236"/>
      <c r="F39" s="237"/>
      <c r="G39" s="168" t="s">
        <v>139</v>
      </c>
      <c r="H39" s="154"/>
      <c r="I39" s="154"/>
      <c r="J39" s="154">
        <v>3</v>
      </c>
      <c r="K39" s="154">
        <v>3</v>
      </c>
      <c r="L39" s="168" t="s">
        <v>266</v>
      </c>
      <c r="M39" s="154">
        <v>3</v>
      </c>
      <c r="N39" s="154">
        <v>3</v>
      </c>
      <c r="O39" s="154"/>
      <c r="P39" s="154"/>
      <c r="Q39" s="168" t="s">
        <v>276</v>
      </c>
      <c r="R39" s="154">
        <v>3</v>
      </c>
      <c r="S39" s="154">
        <v>3</v>
      </c>
      <c r="T39" s="154"/>
      <c r="U39" s="154"/>
    </row>
    <row r="40" spans="1:21" s="169" customFormat="1" ht="15" customHeight="1">
      <c r="A40" s="419"/>
      <c r="B40" s="168"/>
      <c r="C40" s="154"/>
      <c r="D40" s="154"/>
      <c r="E40" s="154"/>
      <c r="F40" s="154"/>
      <c r="G40" s="316" t="s">
        <v>487</v>
      </c>
      <c r="H40" s="236"/>
      <c r="I40" s="236"/>
      <c r="J40" s="236">
        <v>3</v>
      </c>
      <c r="K40" s="237">
        <v>3</v>
      </c>
      <c r="L40" s="168" t="s">
        <v>149</v>
      </c>
      <c r="M40" s="154">
        <v>3</v>
      </c>
      <c r="N40" s="154">
        <v>3</v>
      </c>
      <c r="O40" s="154"/>
      <c r="P40" s="154"/>
      <c r="Q40" s="168" t="s">
        <v>278</v>
      </c>
      <c r="R40" s="154">
        <v>4</v>
      </c>
      <c r="S40" s="154" t="s">
        <v>269</v>
      </c>
      <c r="T40" s="154"/>
      <c r="U40" s="154"/>
    </row>
    <row r="41" spans="1:21" s="169" customFormat="1" ht="15" customHeight="1">
      <c r="A41" s="419"/>
      <c r="B41" s="168"/>
      <c r="C41" s="154"/>
      <c r="D41" s="154"/>
      <c r="E41" s="154"/>
      <c r="F41" s="154"/>
      <c r="G41" s="168" t="s">
        <v>128</v>
      </c>
      <c r="H41" s="154"/>
      <c r="I41" s="154"/>
      <c r="J41" s="154">
        <v>3</v>
      </c>
      <c r="K41" s="154">
        <v>3</v>
      </c>
      <c r="L41" s="168" t="s">
        <v>137</v>
      </c>
      <c r="M41" s="154">
        <v>3</v>
      </c>
      <c r="N41" s="154">
        <v>3</v>
      </c>
      <c r="O41" s="154"/>
      <c r="P41" s="154"/>
      <c r="Q41" s="168" t="s">
        <v>286</v>
      </c>
      <c r="R41" s="154"/>
      <c r="S41" s="154"/>
      <c r="T41" s="154">
        <v>2</v>
      </c>
      <c r="U41" s="152">
        <v>2</v>
      </c>
    </row>
    <row r="42" spans="1:21" s="169" customFormat="1" ht="15" customHeight="1">
      <c r="A42" s="419"/>
      <c r="B42" s="168"/>
      <c r="C42" s="154"/>
      <c r="D42" s="154"/>
      <c r="E42" s="154"/>
      <c r="F42" s="154"/>
      <c r="G42" s="316" t="s">
        <v>181</v>
      </c>
      <c r="H42" s="236"/>
      <c r="I42" s="236"/>
      <c r="J42" s="236">
        <v>3</v>
      </c>
      <c r="K42" s="237">
        <v>3</v>
      </c>
      <c r="L42" s="318" t="s">
        <v>478</v>
      </c>
      <c r="M42" s="236">
        <v>3</v>
      </c>
      <c r="N42" s="236">
        <v>3</v>
      </c>
      <c r="O42" s="154"/>
      <c r="P42" s="154"/>
      <c r="Q42" s="168" t="s">
        <v>150</v>
      </c>
      <c r="R42" s="154"/>
      <c r="S42" s="154"/>
      <c r="T42" s="154">
        <v>3</v>
      </c>
      <c r="U42" s="152">
        <v>3</v>
      </c>
    </row>
    <row r="43" spans="1:21" s="169" customFormat="1" ht="15" customHeight="1">
      <c r="A43" s="419"/>
      <c r="B43" s="168"/>
      <c r="C43" s="154"/>
      <c r="D43" s="154"/>
      <c r="E43" s="154"/>
      <c r="F43" s="154"/>
      <c r="G43" s="316" t="s">
        <v>130</v>
      </c>
      <c r="H43" s="236"/>
      <c r="I43" s="236"/>
      <c r="J43" s="236">
        <v>3</v>
      </c>
      <c r="K43" s="237">
        <v>3</v>
      </c>
      <c r="L43" s="168" t="s">
        <v>277</v>
      </c>
      <c r="M43" s="154">
        <v>4</v>
      </c>
      <c r="N43" s="154" t="s">
        <v>269</v>
      </c>
      <c r="O43" s="154"/>
      <c r="P43" s="154"/>
      <c r="Q43" s="168" t="s">
        <v>279</v>
      </c>
      <c r="R43" s="154"/>
      <c r="S43" s="154"/>
      <c r="T43" s="154">
        <v>3</v>
      </c>
      <c r="U43" s="154">
        <v>3</v>
      </c>
    </row>
    <row r="44" spans="1:21" s="169" customFormat="1" ht="15" customHeight="1">
      <c r="A44" s="419"/>
      <c r="B44" s="168"/>
      <c r="C44" s="154"/>
      <c r="D44" s="154"/>
      <c r="E44" s="154"/>
      <c r="F44" s="154"/>
      <c r="G44" s="316" t="s">
        <v>488</v>
      </c>
      <c r="H44" s="236"/>
      <c r="I44" s="236"/>
      <c r="J44" s="154">
        <v>3</v>
      </c>
      <c r="K44" s="154">
        <v>3</v>
      </c>
      <c r="L44" s="316" t="s">
        <v>185</v>
      </c>
      <c r="M44" s="154"/>
      <c r="N44" s="154"/>
      <c r="O44" s="154">
        <v>3</v>
      </c>
      <c r="P44" s="154">
        <v>3</v>
      </c>
      <c r="Q44" s="168" t="s">
        <v>132</v>
      </c>
      <c r="R44" s="154"/>
      <c r="S44" s="154"/>
      <c r="T44" s="154">
        <v>3</v>
      </c>
      <c r="U44" s="154">
        <v>3</v>
      </c>
    </row>
    <row r="45" spans="1:21" s="169" customFormat="1" ht="15" customHeight="1">
      <c r="A45" s="419"/>
      <c r="B45" s="168"/>
      <c r="C45" s="154"/>
      <c r="D45" s="154"/>
      <c r="E45" s="154"/>
      <c r="F45" s="154"/>
      <c r="G45" s="168" t="s">
        <v>147</v>
      </c>
      <c r="H45" s="154"/>
      <c r="I45" s="154"/>
      <c r="J45" s="154">
        <v>3</v>
      </c>
      <c r="K45" s="154">
        <v>3</v>
      </c>
      <c r="L45" s="168" t="s">
        <v>152</v>
      </c>
      <c r="M45" s="154"/>
      <c r="N45" s="154"/>
      <c r="O45" s="154">
        <v>3</v>
      </c>
      <c r="P45" s="154">
        <v>3</v>
      </c>
      <c r="Q45" s="168" t="s">
        <v>134</v>
      </c>
      <c r="R45" s="154"/>
      <c r="S45" s="154"/>
      <c r="T45" s="154">
        <v>3</v>
      </c>
      <c r="U45" s="154">
        <v>3</v>
      </c>
    </row>
    <row r="46" spans="1:21" s="169" customFormat="1" ht="15" customHeight="1">
      <c r="A46" s="419"/>
      <c r="B46" s="168"/>
      <c r="C46" s="154"/>
      <c r="D46" s="154"/>
      <c r="E46" s="154"/>
      <c r="F46" s="154"/>
      <c r="G46" s="168" t="s">
        <v>280</v>
      </c>
      <c r="H46" s="154"/>
      <c r="I46" s="154"/>
      <c r="J46" s="154">
        <v>4</v>
      </c>
      <c r="K46" s="154" t="s">
        <v>269</v>
      </c>
      <c r="L46" s="168" t="s">
        <v>153</v>
      </c>
      <c r="M46" s="154"/>
      <c r="N46" s="154"/>
      <c r="O46" s="154">
        <v>3</v>
      </c>
      <c r="P46" s="154">
        <v>3</v>
      </c>
      <c r="Q46" s="168" t="s">
        <v>283</v>
      </c>
      <c r="R46" s="154"/>
      <c r="S46" s="154"/>
      <c r="T46" s="154">
        <v>4</v>
      </c>
      <c r="U46" s="154" t="s">
        <v>269</v>
      </c>
    </row>
    <row r="47" spans="1:21" s="169" customFormat="1" ht="15" customHeight="1">
      <c r="A47" s="419"/>
      <c r="B47" s="168"/>
      <c r="C47" s="154"/>
      <c r="D47" s="154"/>
      <c r="E47" s="154"/>
      <c r="F47" s="154"/>
      <c r="G47" s="168"/>
      <c r="H47" s="154"/>
      <c r="I47" s="154"/>
      <c r="J47" s="154"/>
      <c r="K47" s="154"/>
      <c r="L47" s="168" t="s">
        <v>129</v>
      </c>
      <c r="M47" s="154"/>
      <c r="N47" s="154"/>
      <c r="O47" s="154">
        <v>3</v>
      </c>
      <c r="P47" s="154">
        <v>3</v>
      </c>
      <c r="Q47" s="168"/>
      <c r="R47" s="154"/>
      <c r="S47" s="154"/>
      <c r="T47" s="154"/>
      <c r="U47" s="154"/>
    </row>
    <row r="48" spans="1:21" s="169" customFormat="1" ht="15" customHeight="1">
      <c r="A48" s="419"/>
      <c r="B48" s="168"/>
      <c r="C48" s="154"/>
      <c r="D48" s="154"/>
      <c r="E48" s="154"/>
      <c r="F48" s="154"/>
      <c r="G48" s="235"/>
      <c r="H48" s="236"/>
      <c r="I48" s="236"/>
      <c r="J48" s="236"/>
      <c r="K48" s="237"/>
      <c r="L48" s="164" t="s">
        <v>154</v>
      </c>
      <c r="M48" s="152"/>
      <c r="N48" s="152"/>
      <c r="O48" s="152">
        <v>3</v>
      </c>
      <c r="P48" s="152">
        <v>3</v>
      </c>
      <c r="Q48" s="168"/>
      <c r="R48" s="154"/>
      <c r="S48" s="154"/>
      <c r="T48" s="154"/>
      <c r="U48" s="154"/>
    </row>
    <row r="49" spans="1:21" s="169" customFormat="1" ht="15" customHeight="1">
      <c r="A49" s="419"/>
      <c r="B49" s="168"/>
      <c r="C49" s="154"/>
      <c r="D49" s="154"/>
      <c r="E49" s="154"/>
      <c r="F49" s="154"/>
      <c r="G49" s="235"/>
      <c r="H49" s="236"/>
      <c r="I49" s="236"/>
      <c r="J49" s="236"/>
      <c r="K49" s="237"/>
      <c r="L49" s="168" t="s">
        <v>155</v>
      </c>
      <c r="M49" s="154"/>
      <c r="N49" s="154"/>
      <c r="O49" s="177">
        <v>3</v>
      </c>
      <c r="P49" s="154">
        <v>3</v>
      </c>
      <c r="Q49" s="168"/>
      <c r="R49" s="154"/>
      <c r="S49" s="154"/>
      <c r="T49" s="154"/>
      <c r="U49" s="154"/>
    </row>
    <row r="50" spans="1:21" s="169" customFormat="1" ht="15" customHeight="1">
      <c r="A50" s="419"/>
      <c r="B50" s="168"/>
      <c r="C50" s="154"/>
      <c r="D50" s="154"/>
      <c r="E50" s="154"/>
      <c r="F50" s="154"/>
      <c r="G50" s="168"/>
      <c r="H50" s="154"/>
      <c r="I50" s="154"/>
      <c r="J50" s="154"/>
      <c r="K50" s="154"/>
      <c r="L50" s="168" t="s">
        <v>281</v>
      </c>
      <c r="M50" s="154"/>
      <c r="N50" s="154"/>
      <c r="O50" s="154">
        <v>3</v>
      </c>
      <c r="P50" s="154">
        <v>3</v>
      </c>
      <c r="Q50" s="168"/>
      <c r="R50" s="154"/>
      <c r="S50" s="154"/>
      <c r="T50" s="154"/>
      <c r="U50" s="154"/>
    </row>
    <row r="51" spans="1:21" s="169" customFormat="1" ht="15" customHeight="1">
      <c r="A51" s="419"/>
      <c r="B51" s="168"/>
      <c r="C51" s="154"/>
      <c r="D51" s="154"/>
      <c r="E51" s="173"/>
      <c r="F51" s="173"/>
      <c r="G51" s="235"/>
      <c r="H51" s="236"/>
      <c r="I51" s="236"/>
      <c r="J51" s="154"/>
      <c r="K51" s="154"/>
      <c r="L51" s="168" t="s">
        <v>135</v>
      </c>
      <c r="M51" s="154"/>
      <c r="N51" s="154"/>
      <c r="O51" s="154">
        <v>3</v>
      </c>
      <c r="P51" s="154">
        <v>3</v>
      </c>
      <c r="Q51" s="174"/>
      <c r="R51" s="175"/>
      <c r="S51" s="175"/>
      <c r="T51" s="175"/>
      <c r="U51" s="175"/>
    </row>
    <row r="52" spans="1:21" s="169" customFormat="1" ht="15" customHeight="1">
      <c r="A52" s="419"/>
      <c r="B52" s="168"/>
      <c r="C52" s="154"/>
      <c r="D52" s="176"/>
      <c r="E52" s="173"/>
      <c r="F52" s="173"/>
      <c r="G52" s="168"/>
      <c r="H52" s="154"/>
      <c r="I52" s="154"/>
      <c r="J52" s="154"/>
      <c r="K52" s="154"/>
      <c r="L52" s="168" t="s">
        <v>282</v>
      </c>
      <c r="M52" s="154"/>
      <c r="N52" s="154"/>
      <c r="O52" s="154">
        <v>4</v>
      </c>
      <c r="P52" s="154" t="s">
        <v>269</v>
      </c>
      <c r="Q52" s="164"/>
      <c r="R52" s="152"/>
      <c r="S52" s="152"/>
      <c r="T52" s="152"/>
      <c r="U52" s="152"/>
    </row>
    <row r="53" spans="1:21" s="171" customFormat="1" ht="15" customHeight="1">
      <c r="A53" s="419"/>
      <c r="B53" s="172" t="s">
        <v>8</v>
      </c>
      <c r="C53" s="172">
        <f>SUM(C32:C52)</f>
        <v>10</v>
      </c>
      <c r="D53" s="172">
        <f>SUM(D32:D52)</f>
        <v>6</v>
      </c>
      <c r="E53" s="172">
        <f>SUM(E32:E52)</f>
        <v>7</v>
      </c>
      <c r="F53" s="172">
        <f>SUM(F32:F52)</f>
        <v>3</v>
      </c>
      <c r="G53" s="172" t="s">
        <v>264</v>
      </c>
      <c r="H53" s="172">
        <f>SUM(H32:H52)</f>
        <v>22</v>
      </c>
      <c r="I53" s="172">
        <f>SUM(I32:I52)</f>
        <v>18</v>
      </c>
      <c r="J53" s="172">
        <f>SUM(J32:J52)</f>
        <v>25</v>
      </c>
      <c r="K53" s="172">
        <f>SUM(K32:K52)</f>
        <v>21</v>
      </c>
      <c r="L53" s="172" t="s">
        <v>8</v>
      </c>
      <c r="M53" s="172">
        <f>SUM(M32:M52)</f>
        <v>37</v>
      </c>
      <c r="N53" s="172">
        <f>SUM(N32:N52)</f>
        <v>33</v>
      </c>
      <c r="O53" s="172">
        <f>SUM(O32:O52)</f>
        <v>28</v>
      </c>
      <c r="P53" s="172">
        <f>SUM(P32:P52)</f>
        <v>24</v>
      </c>
      <c r="Q53" s="172" t="s">
        <v>8</v>
      </c>
      <c r="R53" s="172">
        <f>SUM(R32:R52)</f>
        <v>28</v>
      </c>
      <c r="S53" s="172">
        <f>SUM(S32:S52)</f>
        <v>24</v>
      </c>
      <c r="T53" s="172">
        <f>SUM(T32:T52)</f>
        <v>18</v>
      </c>
      <c r="U53" s="172">
        <f>SUM(U32:U52)</f>
        <v>14</v>
      </c>
    </row>
    <row r="54" spans="1:21" s="171" customFormat="1" ht="15" customHeight="1">
      <c r="A54" s="420"/>
      <c r="B54" s="178" t="s">
        <v>9</v>
      </c>
      <c r="C54" s="414">
        <f>SUM(C53+E53+H53+J53+M53+O53+R53+T53)</f>
        <v>175</v>
      </c>
      <c r="D54" s="414"/>
      <c r="E54" s="414"/>
      <c r="F54" s="414"/>
      <c r="G54" s="414"/>
      <c r="H54" s="414"/>
      <c r="I54" s="414"/>
      <c r="J54" s="414"/>
      <c r="K54" s="414"/>
      <c r="L54" s="414"/>
      <c r="M54" s="414"/>
      <c r="N54" s="414"/>
      <c r="O54" s="414"/>
      <c r="P54" s="414"/>
      <c r="Q54" s="414"/>
      <c r="R54" s="414"/>
      <c r="S54" s="414"/>
      <c r="T54" s="414"/>
      <c r="U54" s="414"/>
    </row>
    <row r="55" spans="1:21" s="165" customFormat="1" ht="15" customHeight="1">
      <c r="A55" s="425" t="s">
        <v>287</v>
      </c>
      <c r="B55" s="421" t="s">
        <v>288</v>
      </c>
      <c r="C55" s="421"/>
      <c r="D55" s="421"/>
      <c r="E55" s="421"/>
      <c r="F55" s="421"/>
      <c r="G55" s="406" t="s">
        <v>468</v>
      </c>
      <c r="H55" s="347"/>
      <c r="I55" s="347"/>
      <c r="J55" s="347"/>
      <c r="K55" s="347"/>
      <c r="L55" s="347"/>
      <c r="M55" s="347"/>
      <c r="N55" s="347"/>
      <c r="O55" s="347"/>
      <c r="P55" s="347"/>
      <c r="Q55" s="347"/>
      <c r="R55" s="347"/>
      <c r="S55" s="347"/>
      <c r="T55" s="347"/>
      <c r="U55" s="348"/>
    </row>
    <row r="56" spans="1:21" s="165" customFormat="1" ht="15" customHeight="1">
      <c r="A56" s="425"/>
      <c r="B56" s="421" t="s">
        <v>289</v>
      </c>
      <c r="C56" s="421"/>
      <c r="D56" s="421"/>
      <c r="E56" s="421"/>
      <c r="F56" s="421"/>
      <c r="G56" s="407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349"/>
      <c r="S56" s="349"/>
      <c r="T56" s="349"/>
      <c r="U56" s="350"/>
    </row>
    <row r="57" spans="1:21" s="165" customFormat="1" ht="15" customHeight="1">
      <c r="A57" s="425"/>
      <c r="B57" s="421" t="s">
        <v>290</v>
      </c>
      <c r="C57" s="421"/>
      <c r="D57" s="421"/>
      <c r="E57" s="421"/>
      <c r="F57" s="421"/>
      <c r="G57" s="407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350"/>
    </row>
    <row r="58" spans="1:21" s="165" customFormat="1" ht="15" customHeight="1">
      <c r="A58" s="425"/>
      <c r="B58" s="421" t="s">
        <v>291</v>
      </c>
      <c r="C58" s="421"/>
      <c r="D58" s="421"/>
      <c r="E58" s="421"/>
      <c r="F58" s="421"/>
      <c r="G58" s="407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49"/>
      <c r="S58" s="349"/>
      <c r="T58" s="349"/>
      <c r="U58" s="350"/>
    </row>
    <row r="59" spans="1:21" s="165" customFormat="1" ht="15" customHeight="1">
      <c r="A59" s="425"/>
      <c r="B59" s="421" t="s">
        <v>489</v>
      </c>
      <c r="C59" s="421"/>
      <c r="D59" s="421"/>
      <c r="E59" s="421"/>
      <c r="F59" s="421"/>
      <c r="G59" s="407"/>
      <c r="H59" s="349"/>
      <c r="I59" s="349"/>
      <c r="J59" s="349"/>
      <c r="K59" s="349"/>
      <c r="L59" s="349"/>
      <c r="M59" s="349"/>
      <c r="N59" s="349"/>
      <c r="O59" s="349"/>
      <c r="P59" s="349"/>
      <c r="Q59" s="349"/>
      <c r="R59" s="349"/>
      <c r="S59" s="349"/>
      <c r="T59" s="349"/>
      <c r="U59" s="350"/>
    </row>
    <row r="60" spans="1:21" s="165" customFormat="1" ht="15" customHeight="1">
      <c r="A60" s="425"/>
      <c r="B60" s="422" t="s">
        <v>490</v>
      </c>
      <c r="C60" s="423"/>
      <c r="D60" s="423"/>
      <c r="E60" s="423"/>
      <c r="F60" s="424"/>
      <c r="G60" s="407"/>
      <c r="H60" s="349"/>
      <c r="I60" s="349"/>
      <c r="J60" s="349"/>
      <c r="K60" s="349"/>
      <c r="L60" s="349"/>
      <c r="M60" s="349"/>
      <c r="N60" s="349"/>
      <c r="O60" s="349"/>
      <c r="P60" s="349"/>
      <c r="Q60" s="349"/>
      <c r="R60" s="349"/>
      <c r="S60" s="349"/>
      <c r="T60" s="349"/>
      <c r="U60" s="350"/>
    </row>
    <row r="61" spans="1:21" s="165" customFormat="1" ht="15" customHeight="1">
      <c r="A61" s="425"/>
      <c r="B61" s="421" t="s">
        <v>292</v>
      </c>
      <c r="C61" s="421"/>
      <c r="D61" s="421"/>
      <c r="E61" s="421"/>
      <c r="F61" s="421"/>
      <c r="G61" s="408"/>
      <c r="H61" s="351"/>
      <c r="I61" s="351"/>
      <c r="J61" s="351"/>
      <c r="K61" s="351"/>
      <c r="L61" s="351"/>
      <c r="M61" s="351"/>
      <c r="N61" s="351"/>
      <c r="O61" s="351"/>
      <c r="P61" s="351"/>
      <c r="Q61" s="351"/>
      <c r="R61" s="351"/>
      <c r="S61" s="351"/>
      <c r="T61" s="351"/>
      <c r="U61" s="352"/>
    </row>
  </sheetData>
  <mergeCells count="42">
    <mergeCell ref="B61:F61"/>
    <mergeCell ref="C54:U54"/>
    <mergeCell ref="A55:A61"/>
    <mergeCell ref="B55:F55"/>
    <mergeCell ref="G55:U61"/>
    <mergeCell ref="B56:F56"/>
    <mergeCell ref="B57:F57"/>
    <mergeCell ref="B58:F58"/>
    <mergeCell ref="A23:A31"/>
    <mergeCell ref="A32:A54"/>
    <mergeCell ref="C31:U31"/>
    <mergeCell ref="B59:F59"/>
    <mergeCell ref="B60:F60"/>
    <mergeCell ref="C16:U16"/>
    <mergeCell ref="A19:A22"/>
    <mergeCell ref="C22:U22"/>
    <mergeCell ref="E4:F4"/>
    <mergeCell ref="H4:I4"/>
    <mergeCell ref="J4:K4"/>
    <mergeCell ref="M4:N4"/>
    <mergeCell ref="O4:P4"/>
    <mergeCell ref="A6:A12"/>
    <mergeCell ref="C11:U11"/>
    <mergeCell ref="B12:U12"/>
    <mergeCell ref="A13:A16"/>
    <mergeCell ref="A17:A18"/>
    <mergeCell ref="B17:U17"/>
    <mergeCell ref="C18:U18"/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</mergeCells>
  <phoneticPr fontId="9" type="noConversion"/>
  <printOptions horizontalCentered="1"/>
  <pageMargins left="0" right="0" top="0" bottom="0" header="0.51181102362204722" footer="0.51181102362204722"/>
  <pageSetup paperSize="9" scale="79" orientation="portrait" r:id="rId1"/>
  <headerFooter alignWithMargins="0"/>
  <ignoredErrors>
    <ignoredError sqref="C30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J59"/>
  <sheetViews>
    <sheetView view="pageBreakPreview" zoomScaleNormal="100" zoomScaleSheetLayoutView="100" workbookViewId="0">
      <selection activeCell="A2" sqref="A2:U2"/>
    </sheetView>
  </sheetViews>
  <sheetFormatPr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255" width="9" style="1"/>
    <col min="256" max="257" width="3.125" style="1" customWidth="1"/>
    <col min="258" max="258" width="18.625" style="1" customWidth="1"/>
    <col min="259" max="262" width="3.125" style="1" customWidth="1"/>
    <col min="263" max="263" width="18.625" style="1" customWidth="1"/>
    <col min="264" max="267" width="3.125" style="1" customWidth="1"/>
    <col min="268" max="268" width="18.625" style="1" customWidth="1"/>
    <col min="269" max="272" width="3.125" style="1" customWidth="1"/>
    <col min="273" max="273" width="18.625" style="1" customWidth="1"/>
    <col min="274" max="277" width="3.125" style="1" customWidth="1"/>
    <col min="278" max="511" width="9" style="1"/>
    <col min="512" max="513" width="3.125" style="1" customWidth="1"/>
    <col min="514" max="514" width="18.625" style="1" customWidth="1"/>
    <col min="515" max="518" width="3.125" style="1" customWidth="1"/>
    <col min="519" max="519" width="18.625" style="1" customWidth="1"/>
    <col min="520" max="523" width="3.125" style="1" customWidth="1"/>
    <col min="524" max="524" width="18.625" style="1" customWidth="1"/>
    <col min="525" max="528" width="3.125" style="1" customWidth="1"/>
    <col min="529" max="529" width="18.625" style="1" customWidth="1"/>
    <col min="530" max="533" width="3.125" style="1" customWidth="1"/>
    <col min="534" max="767" width="9" style="1"/>
    <col min="768" max="769" width="3.125" style="1" customWidth="1"/>
    <col min="770" max="770" width="18.625" style="1" customWidth="1"/>
    <col min="771" max="774" width="3.125" style="1" customWidth="1"/>
    <col min="775" max="775" width="18.625" style="1" customWidth="1"/>
    <col min="776" max="779" width="3.125" style="1" customWidth="1"/>
    <col min="780" max="780" width="18.625" style="1" customWidth="1"/>
    <col min="781" max="784" width="3.125" style="1" customWidth="1"/>
    <col min="785" max="785" width="18.625" style="1" customWidth="1"/>
    <col min="786" max="789" width="3.125" style="1" customWidth="1"/>
    <col min="790" max="1023" width="9" style="1"/>
    <col min="1024" max="1025" width="3.125" style="1" customWidth="1"/>
    <col min="1026" max="1026" width="18.625" style="1" customWidth="1"/>
    <col min="1027" max="1030" width="3.125" style="1" customWidth="1"/>
    <col min="1031" max="1031" width="18.625" style="1" customWidth="1"/>
    <col min="1032" max="1035" width="3.125" style="1" customWidth="1"/>
    <col min="1036" max="1036" width="18.625" style="1" customWidth="1"/>
    <col min="1037" max="1040" width="3.125" style="1" customWidth="1"/>
    <col min="1041" max="1041" width="18.625" style="1" customWidth="1"/>
    <col min="1042" max="1045" width="3.125" style="1" customWidth="1"/>
    <col min="1046" max="1279" width="9" style="1"/>
    <col min="1280" max="1281" width="3.125" style="1" customWidth="1"/>
    <col min="1282" max="1282" width="18.625" style="1" customWidth="1"/>
    <col min="1283" max="1286" width="3.125" style="1" customWidth="1"/>
    <col min="1287" max="1287" width="18.625" style="1" customWidth="1"/>
    <col min="1288" max="1291" width="3.125" style="1" customWidth="1"/>
    <col min="1292" max="1292" width="18.625" style="1" customWidth="1"/>
    <col min="1293" max="1296" width="3.125" style="1" customWidth="1"/>
    <col min="1297" max="1297" width="18.625" style="1" customWidth="1"/>
    <col min="1298" max="1301" width="3.125" style="1" customWidth="1"/>
    <col min="1302" max="1535" width="9" style="1"/>
    <col min="1536" max="1537" width="3.125" style="1" customWidth="1"/>
    <col min="1538" max="1538" width="18.625" style="1" customWidth="1"/>
    <col min="1539" max="1542" width="3.125" style="1" customWidth="1"/>
    <col min="1543" max="1543" width="18.625" style="1" customWidth="1"/>
    <col min="1544" max="1547" width="3.125" style="1" customWidth="1"/>
    <col min="1548" max="1548" width="18.625" style="1" customWidth="1"/>
    <col min="1549" max="1552" width="3.125" style="1" customWidth="1"/>
    <col min="1553" max="1553" width="18.625" style="1" customWidth="1"/>
    <col min="1554" max="1557" width="3.125" style="1" customWidth="1"/>
    <col min="1558" max="1791" width="9" style="1"/>
    <col min="1792" max="1793" width="3.125" style="1" customWidth="1"/>
    <col min="1794" max="1794" width="18.625" style="1" customWidth="1"/>
    <col min="1795" max="1798" width="3.125" style="1" customWidth="1"/>
    <col min="1799" max="1799" width="18.625" style="1" customWidth="1"/>
    <col min="1800" max="1803" width="3.125" style="1" customWidth="1"/>
    <col min="1804" max="1804" width="18.625" style="1" customWidth="1"/>
    <col min="1805" max="1808" width="3.125" style="1" customWidth="1"/>
    <col min="1809" max="1809" width="18.625" style="1" customWidth="1"/>
    <col min="1810" max="1813" width="3.125" style="1" customWidth="1"/>
    <col min="1814" max="2047" width="9" style="1"/>
    <col min="2048" max="2049" width="3.125" style="1" customWidth="1"/>
    <col min="2050" max="2050" width="18.625" style="1" customWidth="1"/>
    <col min="2051" max="2054" width="3.125" style="1" customWidth="1"/>
    <col min="2055" max="2055" width="18.625" style="1" customWidth="1"/>
    <col min="2056" max="2059" width="3.125" style="1" customWidth="1"/>
    <col min="2060" max="2060" width="18.625" style="1" customWidth="1"/>
    <col min="2061" max="2064" width="3.125" style="1" customWidth="1"/>
    <col min="2065" max="2065" width="18.625" style="1" customWidth="1"/>
    <col min="2066" max="2069" width="3.125" style="1" customWidth="1"/>
    <col min="2070" max="2303" width="9" style="1"/>
    <col min="2304" max="2305" width="3.125" style="1" customWidth="1"/>
    <col min="2306" max="2306" width="18.625" style="1" customWidth="1"/>
    <col min="2307" max="2310" width="3.125" style="1" customWidth="1"/>
    <col min="2311" max="2311" width="18.625" style="1" customWidth="1"/>
    <col min="2312" max="2315" width="3.125" style="1" customWidth="1"/>
    <col min="2316" max="2316" width="18.625" style="1" customWidth="1"/>
    <col min="2317" max="2320" width="3.125" style="1" customWidth="1"/>
    <col min="2321" max="2321" width="18.625" style="1" customWidth="1"/>
    <col min="2322" max="2325" width="3.125" style="1" customWidth="1"/>
    <col min="2326" max="2559" width="9" style="1"/>
    <col min="2560" max="2561" width="3.125" style="1" customWidth="1"/>
    <col min="2562" max="2562" width="18.625" style="1" customWidth="1"/>
    <col min="2563" max="2566" width="3.125" style="1" customWidth="1"/>
    <col min="2567" max="2567" width="18.625" style="1" customWidth="1"/>
    <col min="2568" max="2571" width="3.125" style="1" customWidth="1"/>
    <col min="2572" max="2572" width="18.625" style="1" customWidth="1"/>
    <col min="2573" max="2576" width="3.125" style="1" customWidth="1"/>
    <col min="2577" max="2577" width="18.625" style="1" customWidth="1"/>
    <col min="2578" max="2581" width="3.125" style="1" customWidth="1"/>
    <col min="2582" max="2815" width="9" style="1"/>
    <col min="2816" max="2817" width="3.125" style="1" customWidth="1"/>
    <col min="2818" max="2818" width="18.625" style="1" customWidth="1"/>
    <col min="2819" max="2822" width="3.125" style="1" customWidth="1"/>
    <col min="2823" max="2823" width="18.625" style="1" customWidth="1"/>
    <col min="2824" max="2827" width="3.125" style="1" customWidth="1"/>
    <col min="2828" max="2828" width="18.625" style="1" customWidth="1"/>
    <col min="2829" max="2832" width="3.125" style="1" customWidth="1"/>
    <col min="2833" max="2833" width="18.625" style="1" customWidth="1"/>
    <col min="2834" max="2837" width="3.125" style="1" customWidth="1"/>
    <col min="2838" max="3071" width="9" style="1"/>
    <col min="3072" max="3073" width="3.125" style="1" customWidth="1"/>
    <col min="3074" max="3074" width="18.625" style="1" customWidth="1"/>
    <col min="3075" max="3078" width="3.125" style="1" customWidth="1"/>
    <col min="3079" max="3079" width="18.625" style="1" customWidth="1"/>
    <col min="3080" max="3083" width="3.125" style="1" customWidth="1"/>
    <col min="3084" max="3084" width="18.625" style="1" customWidth="1"/>
    <col min="3085" max="3088" width="3.125" style="1" customWidth="1"/>
    <col min="3089" max="3089" width="18.625" style="1" customWidth="1"/>
    <col min="3090" max="3093" width="3.125" style="1" customWidth="1"/>
    <col min="3094" max="3327" width="9" style="1"/>
    <col min="3328" max="3329" width="3.125" style="1" customWidth="1"/>
    <col min="3330" max="3330" width="18.625" style="1" customWidth="1"/>
    <col min="3331" max="3334" width="3.125" style="1" customWidth="1"/>
    <col min="3335" max="3335" width="18.625" style="1" customWidth="1"/>
    <col min="3336" max="3339" width="3.125" style="1" customWidth="1"/>
    <col min="3340" max="3340" width="18.625" style="1" customWidth="1"/>
    <col min="3341" max="3344" width="3.125" style="1" customWidth="1"/>
    <col min="3345" max="3345" width="18.625" style="1" customWidth="1"/>
    <col min="3346" max="3349" width="3.125" style="1" customWidth="1"/>
    <col min="3350" max="3583" width="9" style="1"/>
    <col min="3584" max="3585" width="3.125" style="1" customWidth="1"/>
    <col min="3586" max="3586" width="18.625" style="1" customWidth="1"/>
    <col min="3587" max="3590" width="3.125" style="1" customWidth="1"/>
    <col min="3591" max="3591" width="18.625" style="1" customWidth="1"/>
    <col min="3592" max="3595" width="3.125" style="1" customWidth="1"/>
    <col min="3596" max="3596" width="18.625" style="1" customWidth="1"/>
    <col min="3597" max="3600" width="3.125" style="1" customWidth="1"/>
    <col min="3601" max="3601" width="18.625" style="1" customWidth="1"/>
    <col min="3602" max="3605" width="3.125" style="1" customWidth="1"/>
    <col min="3606" max="3839" width="9" style="1"/>
    <col min="3840" max="3841" width="3.125" style="1" customWidth="1"/>
    <col min="3842" max="3842" width="18.625" style="1" customWidth="1"/>
    <col min="3843" max="3846" width="3.125" style="1" customWidth="1"/>
    <col min="3847" max="3847" width="18.625" style="1" customWidth="1"/>
    <col min="3848" max="3851" width="3.125" style="1" customWidth="1"/>
    <col min="3852" max="3852" width="18.625" style="1" customWidth="1"/>
    <col min="3853" max="3856" width="3.125" style="1" customWidth="1"/>
    <col min="3857" max="3857" width="18.625" style="1" customWidth="1"/>
    <col min="3858" max="3861" width="3.125" style="1" customWidth="1"/>
    <col min="3862" max="4095" width="9" style="1"/>
    <col min="4096" max="4097" width="3.125" style="1" customWidth="1"/>
    <col min="4098" max="4098" width="18.625" style="1" customWidth="1"/>
    <col min="4099" max="4102" width="3.125" style="1" customWidth="1"/>
    <col min="4103" max="4103" width="18.625" style="1" customWidth="1"/>
    <col min="4104" max="4107" width="3.125" style="1" customWidth="1"/>
    <col min="4108" max="4108" width="18.625" style="1" customWidth="1"/>
    <col min="4109" max="4112" width="3.125" style="1" customWidth="1"/>
    <col min="4113" max="4113" width="18.625" style="1" customWidth="1"/>
    <col min="4114" max="4117" width="3.125" style="1" customWidth="1"/>
    <col min="4118" max="4351" width="9" style="1"/>
    <col min="4352" max="4353" width="3.125" style="1" customWidth="1"/>
    <col min="4354" max="4354" width="18.625" style="1" customWidth="1"/>
    <col min="4355" max="4358" width="3.125" style="1" customWidth="1"/>
    <col min="4359" max="4359" width="18.625" style="1" customWidth="1"/>
    <col min="4360" max="4363" width="3.125" style="1" customWidth="1"/>
    <col min="4364" max="4364" width="18.625" style="1" customWidth="1"/>
    <col min="4365" max="4368" width="3.125" style="1" customWidth="1"/>
    <col min="4369" max="4369" width="18.625" style="1" customWidth="1"/>
    <col min="4370" max="4373" width="3.125" style="1" customWidth="1"/>
    <col min="4374" max="4607" width="9" style="1"/>
    <col min="4608" max="4609" width="3.125" style="1" customWidth="1"/>
    <col min="4610" max="4610" width="18.625" style="1" customWidth="1"/>
    <col min="4611" max="4614" width="3.125" style="1" customWidth="1"/>
    <col min="4615" max="4615" width="18.625" style="1" customWidth="1"/>
    <col min="4616" max="4619" width="3.125" style="1" customWidth="1"/>
    <col min="4620" max="4620" width="18.625" style="1" customWidth="1"/>
    <col min="4621" max="4624" width="3.125" style="1" customWidth="1"/>
    <col min="4625" max="4625" width="18.625" style="1" customWidth="1"/>
    <col min="4626" max="4629" width="3.125" style="1" customWidth="1"/>
    <col min="4630" max="4863" width="9" style="1"/>
    <col min="4864" max="4865" width="3.125" style="1" customWidth="1"/>
    <col min="4866" max="4866" width="18.625" style="1" customWidth="1"/>
    <col min="4867" max="4870" width="3.125" style="1" customWidth="1"/>
    <col min="4871" max="4871" width="18.625" style="1" customWidth="1"/>
    <col min="4872" max="4875" width="3.125" style="1" customWidth="1"/>
    <col min="4876" max="4876" width="18.625" style="1" customWidth="1"/>
    <col min="4877" max="4880" width="3.125" style="1" customWidth="1"/>
    <col min="4881" max="4881" width="18.625" style="1" customWidth="1"/>
    <col min="4882" max="4885" width="3.125" style="1" customWidth="1"/>
    <col min="4886" max="5119" width="9" style="1"/>
    <col min="5120" max="5121" width="3.125" style="1" customWidth="1"/>
    <col min="5122" max="5122" width="18.625" style="1" customWidth="1"/>
    <col min="5123" max="5126" width="3.125" style="1" customWidth="1"/>
    <col min="5127" max="5127" width="18.625" style="1" customWidth="1"/>
    <col min="5128" max="5131" width="3.125" style="1" customWidth="1"/>
    <col min="5132" max="5132" width="18.625" style="1" customWidth="1"/>
    <col min="5133" max="5136" width="3.125" style="1" customWidth="1"/>
    <col min="5137" max="5137" width="18.625" style="1" customWidth="1"/>
    <col min="5138" max="5141" width="3.125" style="1" customWidth="1"/>
    <col min="5142" max="5375" width="9" style="1"/>
    <col min="5376" max="5377" width="3.125" style="1" customWidth="1"/>
    <col min="5378" max="5378" width="18.625" style="1" customWidth="1"/>
    <col min="5379" max="5382" width="3.125" style="1" customWidth="1"/>
    <col min="5383" max="5383" width="18.625" style="1" customWidth="1"/>
    <col min="5384" max="5387" width="3.125" style="1" customWidth="1"/>
    <col min="5388" max="5388" width="18.625" style="1" customWidth="1"/>
    <col min="5389" max="5392" width="3.125" style="1" customWidth="1"/>
    <col min="5393" max="5393" width="18.625" style="1" customWidth="1"/>
    <col min="5394" max="5397" width="3.125" style="1" customWidth="1"/>
    <col min="5398" max="5631" width="9" style="1"/>
    <col min="5632" max="5633" width="3.125" style="1" customWidth="1"/>
    <col min="5634" max="5634" width="18.625" style="1" customWidth="1"/>
    <col min="5635" max="5638" width="3.125" style="1" customWidth="1"/>
    <col min="5639" max="5639" width="18.625" style="1" customWidth="1"/>
    <col min="5640" max="5643" width="3.125" style="1" customWidth="1"/>
    <col min="5644" max="5644" width="18.625" style="1" customWidth="1"/>
    <col min="5645" max="5648" width="3.125" style="1" customWidth="1"/>
    <col min="5649" max="5649" width="18.625" style="1" customWidth="1"/>
    <col min="5650" max="5653" width="3.125" style="1" customWidth="1"/>
    <col min="5654" max="5887" width="9" style="1"/>
    <col min="5888" max="5889" width="3.125" style="1" customWidth="1"/>
    <col min="5890" max="5890" width="18.625" style="1" customWidth="1"/>
    <col min="5891" max="5894" width="3.125" style="1" customWidth="1"/>
    <col min="5895" max="5895" width="18.625" style="1" customWidth="1"/>
    <col min="5896" max="5899" width="3.125" style="1" customWidth="1"/>
    <col min="5900" max="5900" width="18.625" style="1" customWidth="1"/>
    <col min="5901" max="5904" width="3.125" style="1" customWidth="1"/>
    <col min="5905" max="5905" width="18.625" style="1" customWidth="1"/>
    <col min="5906" max="5909" width="3.125" style="1" customWidth="1"/>
    <col min="5910" max="6143" width="9" style="1"/>
    <col min="6144" max="6145" width="3.125" style="1" customWidth="1"/>
    <col min="6146" max="6146" width="18.625" style="1" customWidth="1"/>
    <col min="6147" max="6150" width="3.125" style="1" customWidth="1"/>
    <col min="6151" max="6151" width="18.625" style="1" customWidth="1"/>
    <col min="6152" max="6155" width="3.125" style="1" customWidth="1"/>
    <col min="6156" max="6156" width="18.625" style="1" customWidth="1"/>
    <col min="6157" max="6160" width="3.125" style="1" customWidth="1"/>
    <col min="6161" max="6161" width="18.625" style="1" customWidth="1"/>
    <col min="6162" max="6165" width="3.125" style="1" customWidth="1"/>
    <col min="6166" max="6399" width="9" style="1"/>
    <col min="6400" max="6401" width="3.125" style="1" customWidth="1"/>
    <col min="6402" max="6402" width="18.625" style="1" customWidth="1"/>
    <col min="6403" max="6406" width="3.125" style="1" customWidth="1"/>
    <col min="6407" max="6407" width="18.625" style="1" customWidth="1"/>
    <col min="6408" max="6411" width="3.125" style="1" customWidth="1"/>
    <col min="6412" max="6412" width="18.625" style="1" customWidth="1"/>
    <col min="6413" max="6416" width="3.125" style="1" customWidth="1"/>
    <col min="6417" max="6417" width="18.625" style="1" customWidth="1"/>
    <col min="6418" max="6421" width="3.125" style="1" customWidth="1"/>
    <col min="6422" max="6655" width="9" style="1"/>
    <col min="6656" max="6657" width="3.125" style="1" customWidth="1"/>
    <col min="6658" max="6658" width="18.625" style="1" customWidth="1"/>
    <col min="6659" max="6662" width="3.125" style="1" customWidth="1"/>
    <col min="6663" max="6663" width="18.625" style="1" customWidth="1"/>
    <col min="6664" max="6667" width="3.125" style="1" customWidth="1"/>
    <col min="6668" max="6668" width="18.625" style="1" customWidth="1"/>
    <col min="6669" max="6672" width="3.125" style="1" customWidth="1"/>
    <col min="6673" max="6673" width="18.625" style="1" customWidth="1"/>
    <col min="6674" max="6677" width="3.125" style="1" customWidth="1"/>
    <col min="6678" max="6911" width="9" style="1"/>
    <col min="6912" max="6913" width="3.125" style="1" customWidth="1"/>
    <col min="6914" max="6914" width="18.625" style="1" customWidth="1"/>
    <col min="6915" max="6918" width="3.125" style="1" customWidth="1"/>
    <col min="6919" max="6919" width="18.625" style="1" customWidth="1"/>
    <col min="6920" max="6923" width="3.125" style="1" customWidth="1"/>
    <col min="6924" max="6924" width="18.625" style="1" customWidth="1"/>
    <col min="6925" max="6928" width="3.125" style="1" customWidth="1"/>
    <col min="6929" max="6929" width="18.625" style="1" customWidth="1"/>
    <col min="6930" max="6933" width="3.125" style="1" customWidth="1"/>
    <col min="6934" max="7167" width="9" style="1"/>
    <col min="7168" max="7169" width="3.125" style="1" customWidth="1"/>
    <col min="7170" max="7170" width="18.625" style="1" customWidth="1"/>
    <col min="7171" max="7174" width="3.125" style="1" customWidth="1"/>
    <col min="7175" max="7175" width="18.625" style="1" customWidth="1"/>
    <col min="7176" max="7179" width="3.125" style="1" customWidth="1"/>
    <col min="7180" max="7180" width="18.625" style="1" customWidth="1"/>
    <col min="7181" max="7184" width="3.125" style="1" customWidth="1"/>
    <col min="7185" max="7185" width="18.625" style="1" customWidth="1"/>
    <col min="7186" max="7189" width="3.125" style="1" customWidth="1"/>
    <col min="7190" max="7423" width="9" style="1"/>
    <col min="7424" max="7425" width="3.125" style="1" customWidth="1"/>
    <col min="7426" max="7426" width="18.625" style="1" customWidth="1"/>
    <col min="7427" max="7430" width="3.125" style="1" customWidth="1"/>
    <col min="7431" max="7431" width="18.625" style="1" customWidth="1"/>
    <col min="7432" max="7435" width="3.125" style="1" customWidth="1"/>
    <col min="7436" max="7436" width="18.625" style="1" customWidth="1"/>
    <col min="7437" max="7440" width="3.125" style="1" customWidth="1"/>
    <col min="7441" max="7441" width="18.625" style="1" customWidth="1"/>
    <col min="7442" max="7445" width="3.125" style="1" customWidth="1"/>
    <col min="7446" max="7679" width="9" style="1"/>
    <col min="7680" max="7681" width="3.125" style="1" customWidth="1"/>
    <col min="7682" max="7682" width="18.625" style="1" customWidth="1"/>
    <col min="7683" max="7686" width="3.125" style="1" customWidth="1"/>
    <col min="7687" max="7687" width="18.625" style="1" customWidth="1"/>
    <col min="7688" max="7691" width="3.125" style="1" customWidth="1"/>
    <col min="7692" max="7692" width="18.625" style="1" customWidth="1"/>
    <col min="7693" max="7696" width="3.125" style="1" customWidth="1"/>
    <col min="7697" max="7697" width="18.625" style="1" customWidth="1"/>
    <col min="7698" max="7701" width="3.125" style="1" customWidth="1"/>
    <col min="7702" max="7935" width="9" style="1"/>
    <col min="7936" max="7937" width="3.125" style="1" customWidth="1"/>
    <col min="7938" max="7938" width="18.625" style="1" customWidth="1"/>
    <col min="7939" max="7942" width="3.125" style="1" customWidth="1"/>
    <col min="7943" max="7943" width="18.625" style="1" customWidth="1"/>
    <col min="7944" max="7947" width="3.125" style="1" customWidth="1"/>
    <col min="7948" max="7948" width="18.625" style="1" customWidth="1"/>
    <col min="7949" max="7952" width="3.125" style="1" customWidth="1"/>
    <col min="7953" max="7953" width="18.625" style="1" customWidth="1"/>
    <col min="7954" max="7957" width="3.125" style="1" customWidth="1"/>
    <col min="7958" max="8191" width="9" style="1"/>
    <col min="8192" max="8193" width="3.125" style="1" customWidth="1"/>
    <col min="8194" max="8194" width="18.625" style="1" customWidth="1"/>
    <col min="8195" max="8198" width="3.125" style="1" customWidth="1"/>
    <col min="8199" max="8199" width="18.625" style="1" customWidth="1"/>
    <col min="8200" max="8203" width="3.125" style="1" customWidth="1"/>
    <col min="8204" max="8204" width="18.625" style="1" customWidth="1"/>
    <col min="8205" max="8208" width="3.125" style="1" customWidth="1"/>
    <col min="8209" max="8209" width="18.625" style="1" customWidth="1"/>
    <col min="8210" max="8213" width="3.125" style="1" customWidth="1"/>
    <col min="8214" max="8447" width="9" style="1"/>
    <col min="8448" max="8449" width="3.125" style="1" customWidth="1"/>
    <col min="8450" max="8450" width="18.625" style="1" customWidth="1"/>
    <col min="8451" max="8454" width="3.125" style="1" customWidth="1"/>
    <col min="8455" max="8455" width="18.625" style="1" customWidth="1"/>
    <col min="8456" max="8459" width="3.125" style="1" customWidth="1"/>
    <col min="8460" max="8460" width="18.625" style="1" customWidth="1"/>
    <col min="8461" max="8464" width="3.125" style="1" customWidth="1"/>
    <col min="8465" max="8465" width="18.625" style="1" customWidth="1"/>
    <col min="8466" max="8469" width="3.125" style="1" customWidth="1"/>
    <col min="8470" max="8703" width="9" style="1"/>
    <col min="8704" max="8705" width="3.125" style="1" customWidth="1"/>
    <col min="8706" max="8706" width="18.625" style="1" customWidth="1"/>
    <col min="8707" max="8710" width="3.125" style="1" customWidth="1"/>
    <col min="8711" max="8711" width="18.625" style="1" customWidth="1"/>
    <col min="8712" max="8715" width="3.125" style="1" customWidth="1"/>
    <col min="8716" max="8716" width="18.625" style="1" customWidth="1"/>
    <col min="8717" max="8720" width="3.125" style="1" customWidth="1"/>
    <col min="8721" max="8721" width="18.625" style="1" customWidth="1"/>
    <col min="8722" max="8725" width="3.125" style="1" customWidth="1"/>
    <col min="8726" max="8959" width="9" style="1"/>
    <col min="8960" max="8961" width="3.125" style="1" customWidth="1"/>
    <col min="8962" max="8962" width="18.625" style="1" customWidth="1"/>
    <col min="8963" max="8966" width="3.125" style="1" customWidth="1"/>
    <col min="8967" max="8967" width="18.625" style="1" customWidth="1"/>
    <col min="8968" max="8971" width="3.125" style="1" customWidth="1"/>
    <col min="8972" max="8972" width="18.625" style="1" customWidth="1"/>
    <col min="8973" max="8976" width="3.125" style="1" customWidth="1"/>
    <col min="8977" max="8977" width="18.625" style="1" customWidth="1"/>
    <col min="8978" max="8981" width="3.125" style="1" customWidth="1"/>
    <col min="8982" max="9215" width="9" style="1"/>
    <col min="9216" max="9217" width="3.125" style="1" customWidth="1"/>
    <col min="9218" max="9218" width="18.625" style="1" customWidth="1"/>
    <col min="9219" max="9222" width="3.125" style="1" customWidth="1"/>
    <col min="9223" max="9223" width="18.625" style="1" customWidth="1"/>
    <col min="9224" max="9227" width="3.125" style="1" customWidth="1"/>
    <col min="9228" max="9228" width="18.625" style="1" customWidth="1"/>
    <col min="9229" max="9232" width="3.125" style="1" customWidth="1"/>
    <col min="9233" max="9233" width="18.625" style="1" customWidth="1"/>
    <col min="9234" max="9237" width="3.125" style="1" customWidth="1"/>
    <col min="9238" max="9471" width="9" style="1"/>
    <col min="9472" max="9473" width="3.125" style="1" customWidth="1"/>
    <col min="9474" max="9474" width="18.625" style="1" customWidth="1"/>
    <col min="9475" max="9478" width="3.125" style="1" customWidth="1"/>
    <col min="9479" max="9479" width="18.625" style="1" customWidth="1"/>
    <col min="9480" max="9483" width="3.125" style="1" customWidth="1"/>
    <col min="9484" max="9484" width="18.625" style="1" customWidth="1"/>
    <col min="9485" max="9488" width="3.125" style="1" customWidth="1"/>
    <col min="9489" max="9489" width="18.625" style="1" customWidth="1"/>
    <col min="9490" max="9493" width="3.125" style="1" customWidth="1"/>
    <col min="9494" max="9727" width="9" style="1"/>
    <col min="9728" max="9729" width="3.125" style="1" customWidth="1"/>
    <col min="9730" max="9730" width="18.625" style="1" customWidth="1"/>
    <col min="9731" max="9734" width="3.125" style="1" customWidth="1"/>
    <col min="9735" max="9735" width="18.625" style="1" customWidth="1"/>
    <col min="9736" max="9739" width="3.125" style="1" customWidth="1"/>
    <col min="9740" max="9740" width="18.625" style="1" customWidth="1"/>
    <col min="9741" max="9744" width="3.125" style="1" customWidth="1"/>
    <col min="9745" max="9745" width="18.625" style="1" customWidth="1"/>
    <col min="9746" max="9749" width="3.125" style="1" customWidth="1"/>
    <col min="9750" max="9983" width="9" style="1"/>
    <col min="9984" max="9985" width="3.125" style="1" customWidth="1"/>
    <col min="9986" max="9986" width="18.625" style="1" customWidth="1"/>
    <col min="9987" max="9990" width="3.125" style="1" customWidth="1"/>
    <col min="9991" max="9991" width="18.625" style="1" customWidth="1"/>
    <col min="9992" max="9995" width="3.125" style="1" customWidth="1"/>
    <col min="9996" max="9996" width="18.625" style="1" customWidth="1"/>
    <col min="9997" max="10000" width="3.125" style="1" customWidth="1"/>
    <col min="10001" max="10001" width="18.625" style="1" customWidth="1"/>
    <col min="10002" max="10005" width="3.125" style="1" customWidth="1"/>
    <col min="10006" max="10239" width="9" style="1"/>
    <col min="10240" max="10241" width="3.125" style="1" customWidth="1"/>
    <col min="10242" max="10242" width="18.625" style="1" customWidth="1"/>
    <col min="10243" max="10246" width="3.125" style="1" customWidth="1"/>
    <col min="10247" max="10247" width="18.625" style="1" customWidth="1"/>
    <col min="10248" max="10251" width="3.125" style="1" customWidth="1"/>
    <col min="10252" max="10252" width="18.625" style="1" customWidth="1"/>
    <col min="10253" max="10256" width="3.125" style="1" customWidth="1"/>
    <col min="10257" max="10257" width="18.625" style="1" customWidth="1"/>
    <col min="10258" max="10261" width="3.125" style="1" customWidth="1"/>
    <col min="10262" max="10495" width="9" style="1"/>
    <col min="10496" max="10497" width="3.125" style="1" customWidth="1"/>
    <col min="10498" max="10498" width="18.625" style="1" customWidth="1"/>
    <col min="10499" max="10502" width="3.125" style="1" customWidth="1"/>
    <col min="10503" max="10503" width="18.625" style="1" customWidth="1"/>
    <col min="10504" max="10507" width="3.125" style="1" customWidth="1"/>
    <col min="10508" max="10508" width="18.625" style="1" customWidth="1"/>
    <col min="10509" max="10512" width="3.125" style="1" customWidth="1"/>
    <col min="10513" max="10513" width="18.625" style="1" customWidth="1"/>
    <col min="10514" max="10517" width="3.125" style="1" customWidth="1"/>
    <col min="10518" max="10751" width="9" style="1"/>
    <col min="10752" max="10753" width="3.125" style="1" customWidth="1"/>
    <col min="10754" max="10754" width="18.625" style="1" customWidth="1"/>
    <col min="10755" max="10758" width="3.125" style="1" customWidth="1"/>
    <col min="10759" max="10759" width="18.625" style="1" customWidth="1"/>
    <col min="10760" max="10763" width="3.125" style="1" customWidth="1"/>
    <col min="10764" max="10764" width="18.625" style="1" customWidth="1"/>
    <col min="10765" max="10768" width="3.125" style="1" customWidth="1"/>
    <col min="10769" max="10769" width="18.625" style="1" customWidth="1"/>
    <col min="10770" max="10773" width="3.125" style="1" customWidth="1"/>
    <col min="10774" max="11007" width="9" style="1"/>
    <col min="11008" max="11009" width="3.125" style="1" customWidth="1"/>
    <col min="11010" max="11010" width="18.625" style="1" customWidth="1"/>
    <col min="11011" max="11014" width="3.125" style="1" customWidth="1"/>
    <col min="11015" max="11015" width="18.625" style="1" customWidth="1"/>
    <col min="11016" max="11019" width="3.125" style="1" customWidth="1"/>
    <col min="11020" max="11020" width="18.625" style="1" customWidth="1"/>
    <col min="11021" max="11024" width="3.125" style="1" customWidth="1"/>
    <col min="11025" max="11025" width="18.625" style="1" customWidth="1"/>
    <col min="11026" max="11029" width="3.125" style="1" customWidth="1"/>
    <col min="11030" max="11263" width="9" style="1"/>
    <col min="11264" max="11265" width="3.125" style="1" customWidth="1"/>
    <col min="11266" max="11266" width="18.625" style="1" customWidth="1"/>
    <col min="11267" max="11270" width="3.125" style="1" customWidth="1"/>
    <col min="11271" max="11271" width="18.625" style="1" customWidth="1"/>
    <col min="11272" max="11275" width="3.125" style="1" customWidth="1"/>
    <col min="11276" max="11276" width="18.625" style="1" customWidth="1"/>
    <col min="11277" max="11280" width="3.125" style="1" customWidth="1"/>
    <col min="11281" max="11281" width="18.625" style="1" customWidth="1"/>
    <col min="11282" max="11285" width="3.125" style="1" customWidth="1"/>
    <col min="11286" max="11519" width="9" style="1"/>
    <col min="11520" max="11521" width="3.125" style="1" customWidth="1"/>
    <col min="11522" max="11522" width="18.625" style="1" customWidth="1"/>
    <col min="11523" max="11526" width="3.125" style="1" customWidth="1"/>
    <col min="11527" max="11527" width="18.625" style="1" customWidth="1"/>
    <col min="11528" max="11531" width="3.125" style="1" customWidth="1"/>
    <col min="11532" max="11532" width="18.625" style="1" customWidth="1"/>
    <col min="11533" max="11536" width="3.125" style="1" customWidth="1"/>
    <col min="11537" max="11537" width="18.625" style="1" customWidth="1"/>
    <col min="11538" max="11541" width="3.125" style="1" customWidth="1"/>
    <col min="11542" max="11775" width="9" style="1"/>
    <col min="11776" max="11777" width="3.125" style="1" customWidth="1"/>
    <col min="11778" max="11778" width="18.625" style="1" customWidth="1"/>
    <col min="11779" max="11782" width="3.125" style="1" customWidth="1"/>
    <col min="11783" max="11783" width="18.625" style="1" customWidth="1"/>
    <col min="11784" max="11787" width="3.125" style="1" customWidth="1"/>
    <col min="11788" max="11788" width="18.625" style="1" customWidth="1"/>
    <col min="11789" max="11792" width="3.125" style="1" customWidth="1"/>
    <col min="11793" max="11793" width="18.625" style="1" customWidth="1"/>
    <col min="11794" max="11797" width="3.125" style="1" customWidth="1"/>
    <col min="11798" max="12031" width="9" style="1"/>
    <col min="12032" max="12033" width="3.125" style="1" customWidth="1"/>
    <col min="12034" max="12034" width="18.625" style="1" customWidth="1"/>
    <col min="12035" max="12038" width="3.125" style="1" customWidth="1"/>
    <col min="12039" max="12039" width="18.625" style="1" customWidth="1"/>
    <col min="12040" max="12043" width="3.125" style="1" customWidth="1"/>
    <col min="12044" max="12044" width="18.625" style="1" customWidth="1"/>
    <col min="12045" max="12048" width="3.125" style="1" customWidth="1"/>
    <col min="12049" max="12049" width="18.625" style="1" customWidth="1"/>
    <col min="12050" max="12053" width="3.125" style="1" customWidth="1"/>
    <col min="12054" max="12287" width="9" style="1"/>
    <col min="12288" max="12289" width="3.125" style="1" customWidth="1"/>
    <col min="12290" max="12290" width="18.625" style="1" customWidth="1"/>
    <col min="12291" max="12294" width="3.125" style="1" customWidth="1"/>
    <col min="12295" max="12295" width="18.625" style="1" customWidth="1"/>
    <col min="12296" max="12299" width="3.125" style="1" customWidth="1"/>
    <col min="12300" max="12300" width="18.625" style="1" customWidth="1"/>
    <col min="12301" max="12304" width="3.125" style="1" customWidth="1"/>
    <col min="12305" max="12305" width="18.625" style="1" customWidth="1"/>
    <col min="12306" max="12309" width="3.125" style="1" customWidth="1"/>
    <col min="12310" max="12543" width="9" style="1"/>
    <col min="12544" max="12545" width="3.125" style="1" customWidth="1"/>
    <col min="12546" max="12546" width="18.625" style="1" customWidth="1"/>
    <col min="12547" max="12550" width="3.125" style="1" customWidth="1"/>
    <col min="12551" max="12551" width="18.625" style="1" customWidth="1"/>
    <col min="12552" max="12555" width="3.125" style="1" customWidth="1"/>
    <col min="12556" max="12556" width="18.625" style="1" customWidth="1"/>
    <col min="12557" max="12560" width="3.125" style="1" customWidth="1"/>
    <col min="12561" max="12561" width="18.625" style="1" customWidth="1"/>
    <col min="12562" max="12565" width="3.125" style="1" customWidth="1"/>
    <col min="12566" max="12799" width="9" style="1"/>
    <col min="12800" max="12801" width="3.125" style="1" customWidth="1"/>
    <col min="12802" max="12802" width="18.625" style="1" customWidth="1"/>
    <col min="12803" max="12806" width="3.125" style="1" customWidth="1"/>
    <col min="12807" max="12807" width="18.625" style="1" customWidth="1"/>
    <col min="12808" max="12811" width="3.125" style="1" customWidth="1"/>
    <col min="12812" max="12812" width="18.625" style="1" customWidth="1"/>
    <col min="12813" max="12816" width="3.125" style="1" customWidth="1"/>
    <col min="12817" max="12817" width="18.625" style="1" customWidth="1"/>
    <col min="12818" max="12821" width="3.125" style="1" customWidth="1"/>
    <col min="12822" max="13055" width="9" style="1"/>
    <col min="13056" max="13057" width="3.125" style="1" customWidth="1"/>
    <col min="13058" max="13058" width="18.625" style="1" customWidth="1"/>
    <col min="13059" max="13062" width="3.125" style="1" customWidth="1"/>
    <col min="13063" max="13063" width="18.625" style="1" customWidth="1"/>
    <col min="13064" max="13067" width="3.125" style="1" customWidth="1"/>
    <col min="13068" max="13068" width="18.625" style="1" customWidth="1"/>
    <col min="13069" max="13072" width="3.125" style="1" customWidth="1"/>
    <col min="13073" max="13073" width="18.625" style="1" customWidth="1"/>
    <col min="13074" max="13077" width="3.125" style="1" customWidth="1"/>
    <col min="13078" max="13311" width="9" style="1"/>
    <col min="13312" max="13313" width="3.125" style="1" customWidth="1"/>
    <col min="13314" max="13314" width="18.625" style="1" customWidth="1"/>
    <col min="13315" max="13318" width="3.125" style="1" customWidth="1"/>
    <col min="13319" max="13319" width="18.625" style="1" customWidth="1"/>
    <col min="13320" max="13323" width="3.125" style="1" customWidth="1"/>
    <col min="13324" max="13324" width="18.625" style="1" customWidth="1"/>
    <col min="13325" max="13328" width="3.125" style="1" customWidth="1"/>
    <col min="13329" max="13329" width="18.625" style="1" customWidth="1"/>
    <col min="13330" max="13333" width="3.125" style="1" customWidth="1"/>
    <col min="13334" max="13567" width="9" style="1"/>
    <col min="13568" max="13569" width="3.125" style="1" customWidth="1"/>
    <col min="13570" max="13570" width="18.625" style="1" customWidth="1"/>
    <col min="13571" max="13574" width="3.125" style="1" customWidth="1"/>
    <col min="13575" max="13575" width="18.625" style="1" customWidth="1"/>
    <col min="13576" max="13579" width="3.125" style="1" customWidth="1"/>
    <col min="13580" max="13580" width="18.625" style="1" customWidth="1"/>
    <col min="13581" max="13584" width="3.125" style="1" customWidth="1"/>
    <col min="13585" max="13585" width="18.625" style="1" customWidth="1"/>
    <col min="13586" max="13589" width="3.125" style="1" customWidth="1"/>
    <col min="13590" max="13823" width="9" style="1"/>
    <col min="13824" max="13825" width="3.125" style="1" customWidth="1"/>
    <col min="13826" max="13826" width="18.625" style="1" customWidth="1"/>
    <col min="13827" max="13830" width="3.125" style="1" customWidth="1"/>
    <col min="13831" max="13831" width="18.625" style="1" customWidth="1"/>
    <col min="13832" max="13835" width="3.125" style="1" customWidth="1"/>
    <col min="13836" max="13836" width="18.625" style="1" customWidth="1"/>
    <col min="13837" max="13840" width="3.125" style="1" customWidth="1"/>
    <col min="13841" max="13841" width="18.625" style="1" customWidth="1"/>
    <col min="13842" max="13845" width="3.125" style="1" customWidth="1"/>
    <col min="13846" max="14079" width="9" style="1"/>
    <col min="14080" max="14081" width="3.125" style="1" customWidth="1"/>
    <col min="14082" max="14082" width="18.625" style="1" customWidth="1"/>
    <col min="14083" max="14086" width="3.125" style="1" customWidth="1"/>
    <col min="14087" max="14087" width="18.625" style="1" customWidth="1"/>
    <col min="14088" max="14091" width="3.125" style="1" customWidth="1"/>
    <col min="14092" max="14092" width="18.625" style="1" customWidth="1"/>
    <col min="14093" max="14096" width="3.125" style="1" customWidth="1"/>
    <col min="14097" max="14097" width="18.625" style="1" customWidth="1"/>
    <col min="14098" max="14101" width="3.125" style="1" customWidth="1"/>
    <col min="14102" max="14335" width="9" style="1"/>
    <col min="14336" max="14337" width="3.125" style="1" customWidth="1"/>
    <col min="14338" max="14338" width="18.625" style="1" customWidth="1"/>
    <col min="14339" max="14342" width="3.125" style="1" customWidth="1"/>
    <col min="14343" max="14343" width="18.625" style="1" customWidth="1"/>
    <col min="14344" max="14347" width="3.125" style="1" customWidth="1"/>
    <col min="14348" max="14348" width="18.625" style="1" customWidth="1"/>
    <col min="14349" max="14352" width="3.125" style="1" customWidth="1"/>
    <col min="14353" max="14353" width="18.625" style="1" customWidth="1"/>
    <col min="14354" max="14357" width="3.125" style="1" customWidth="1"/>
    <col min="14358" max="14591" width="9" style="1"/>
    <col min="14592" max="14593" width="3.125" style="1" customWidth="1"/>
    <col min="14594" max="14594" width="18.625" style="1" customWidth="1"/>
    <col min="14595" max="14598" width="3.125" style="1" customWidth="1"/>
    <col min="14599" max="14599" width="18.625" style="1" customWidth="1"/>
    <col min="14600" max="14603" width="3.125" style="1" customWidth="1"/>
    <col min="14604" max="14604" width="18.625" style="1" customWidth="1"/>
    <col min="14605" max="14608" width="3.125" style="1" customWidth="1"/>
    <col min="14609" max="14609" width="18.625" style="1" customWidth="1"/>
    <col min="14610" max="14613" width="3.125" style="1" customWidth="1"/>
    <col min="14614" max="14847" width="9" style="1"/>
    <col min="14848" max="14849" width="3.125" style="1" customWidth="1"/>
    <col min="14850" max="14850" width="18.625" style="1" customWidth="1"/>
    <col min="14851" max="14854" width="3.125" style="1" customWidth="1"/>
    <col min="14855" max="14855" width="18.625" style="1" customWidth="1"/>
    <col min="14856" max="14859" width="3.125" style="1" customWidth="1"/>
    <col min="14860" max="14860" width="18.625" style="1" customWidth="1"/>
    <col min="14861" max="14864" width="3.125" style="1" customWidth="1"/>
    <col min="14865" max="14865" width="18.625" style="1" customWidth="1"/>
    <col min="14866" max="14869" width="3.125" style="1" customWidth="1"/>
    <col min="14870" max="15103" width="9" style="1"/>
    <col min="15104" max="15105" width="3.125" style="1" customWidth="1"/>
    <col min="15106" max="15106" width="18.625" style="1" customWidth="1"/>
    <col min="15107" max="15110" width="3.125" style="1" customWidth="1"/>
    <col min="15111" max="15111" width="18.625" style="1" customWidth="1"/>
    <col min="15112" max="15115" width="3.125" style="1" customWidth="1"/>
    <col min="15116" max="15116" width="18.625" style="1" customWidth="1"/>
    <col min="15117" max="15120" width="3.125" style="1" customWidth="1"/>
    <col min="15121" max="15121" width="18.625" style="1" customWidth="1"/>
    <col min="15122" max="15125" width="3.125" style="1" customWidth="1"/>
    <col min="15126" max="15359" width="9" style="1"/>
    <col min="15360" max="15361" width="3.125" style="1" customWidth="1"/>
    <col min="15362" max="15362" width="18.625" style="1" customWidth="1"/>
    <col min="15363" max="15366" width="3.125" style="1" customWidth="1"/>
    <col min="15367" max="15367" width="18.625" style="1" customWidth="1"/>
    <col min="15368" max="15371" width="3.125" style="1" customWidth="1"/>
    <col min="15372" max="15372" width="18.625" style="1" customWidth="1"/>
    <col min="15373" max="15376" width="3.125" style="1" customWidth="1"/>
    <col min="15377" max="15377" width="18.625" style="1" customWidth="1"/>
    <col min="15378" max="15381" width="3.125" style="1" customWidth="1"/>
    <col min="15382" max="15615" width="9" style="1"/>
    <col min="15616" max="15617" width="3.125" style="1" customWidth="1"/>
    <col min="15618" max="15618" width="18.625" style="1" customWidth="1"/>
    <col min="15619" max="15622" width="3.125" style="1" customWidth="1"/>
    <col min="15623" max="15623" width="18.625" style="1" customWidth="1"/>
    <col min="15624" max="15627" width="3.125" style="1" customWidth="1"/>
    <col min="15628" max="15628" width="18.625" style="1" customWidth="1"/>
    <col min="15629" max="15632" width="3.125" style="1" customWidth="1"/>
    <col min="15633" max="15633" width="18.625" style="1" customWidth="1"/>
    <col min="15634" max="15637" width="3.125" style="1" customWidth="1"/>
    <col min="15638" max="15871" width="9" style="1"/>
    <col min="15872" max="15873" width="3.125" style="1" customWidth="1"/>
    <col min="15874" max="15874" width="18.625" style="1" customWidth="1"/>
    <col min="15875" max="15878" width="3.125" style="1" customWidth="1"/>
    <col min="15879" max="15879" width="18.625" style="1" customWidth="1"/>
    <col min="15880" max="15883" width="3.125" style="1" customWidth="1"/>
    <col min="15884" max="15884" width="18.625" style="1" customWidth="1"/>
    <col min="15885" max="15888" width="3.125" style="1" customWidth="1"/>
    <col min="15889" max="15889" width="18.625" style="1" customWidth="1"/>
    <col min="15890" max="15893" width="3.125" style="1" customWidth="1"/>
    <col min="15894" max="16127" width="9" style="1"/>
    <col min="16128" max="16129" width="3.125" style="1" customWidth="1"/>
    <col min="16130" max="16130" width="18.625" style="1" customWidth="1"/>
    <col min="16131" max="16134" width="3.125" style="1" customWidth="1"/>
    <col min="16135" max="16135" width="18.625" style="1" customWidth="1"/>
    <col min="16136" max="16139" width="3.125" style="1" customWidth="1"/>
    <col min="16140" max="16140" width="18.625" style="1" customWidth="1"/>
    <col min="16141" max="16144" width="3.125" style="1" customWidth="1"/>
    <col min="16145" max="16145" width="18.625" style="1" customWidth="1"/>
    <col min="16146" max="16149" width="3.125" style="1" customWidth="1"/>
    <col min="16150" max="16384" width="9" style="1"/>
  </cols>
  <sheetData>
    <row r="1" spans="1:22" ht="30" customHeight="1">
      <c r="A1" s="359" t="s">
        <v>552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</row>
    <row r="2" spans="1:22" s="3" customFormat="1" ht="30" customHeight="1">
      <c r="A2" s="439" t="s">
        <v>566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1"/>
      <c r="V2" s="2"/>
    </row>
    <row r="3" spans="1:22" ht="15.75" customHeight="1">
      <c r="A3" s="427" t="s">
        <v>0</v>
      </c>
      <c r="B3" s="442" t="s">
        <v>295</v>
      </c>
      <c r="C3" s="443" t="s">
        <v>1</v>
      </c>
      <c r="D3" s="443"/>
      <c r="E3" s="443"/>
      <c r="F3" s="443"/>
      <c r="G3" s="442" t="s">
        <v>2</v>
      </c>
      <c r="H3" s="443" t="s">
        <v>3</v>
      </c>
      <c r="I3" s="443"/>
      <c r="J3" s="443"/>
      <c r="K3" s="443"/>
      <c r="L3" s="442" t="s">
        <v>2</v>
      </c>
      <c r="M3" s="443" t="s">
        <v>4</v>
      </c>
      <c r="N3" s="443"/>
      <c r="O3" s="443"/>
      <c r="P3" s="443"/>
      <c r="Q3" s="442" t="s">
        <v>2</v>
      </c>
      <c r="R3" s="443" t="s">
        <v>5</v>
      </c>
      <c r="S3" s="443"/>
      <c r="T3" s="443"/>
      <c r="U3" s="443"/>
    </row>
    <row r="4" spans="1:22">
      <c r="A4" s="427"/>
      <c r="B4" s="363"/>
      <c r="C4" s="346" t="s">
        <v>6</v>
      </c>
      <c r="D4" s="346"/>
      <c r="E4" s="346" t="s">
        <v>7</v>
      </c>
      <c r="F4" s="346"/>
      <c r="G4" s="363"/>
      <c r="H4" s="346" t="s">
        <v>6</v>
      </c>
      <c r="I4" s="346"/>
      <c r="J4" s="346" t="s">
        <v>7</v>
      </c>
      <c r="K4" s="346"/>
      <c r="L4" s="363"/>
      <c r="M4" s="346" t="s">
        <v>6</v>
      </c>
      <c r="N4" s="346"/>
      <c r="O4" s="346" t="s">
        <v>7</v>
      </c>
      <c r="P4" s="346"/>
      <c r="Q4" s="363"/>
      <c r="R4" s="346" t="s">
        <v>6</v>
      </c>
      <c r="S4" s="346"/>
      <c r="T4" s="346" t="s">
        <v>7</v>
      </c>
      <c r="U4" s="346"/>
    </row>
    <row r="5" spans="1:22" s="5" customFormat="1" ht="12" customHeight="1">
      <c r="A5" s="428"/>
      <c r="B5" s="363"/>
      <c r="C5" s="4" t="s">
        <v>296</v>
      </c>
      <c r="D5" s="4" t="s">
        <v>297</v>
      </c>
      <c r="E5" s="4" t="s">
        <v>296</v>
      </c>
      <c r="F5" s="4" t="s">
        <v>297</v>
      </c>
      <c r="G5" s="363"/>
      <c r="H5" s="4" t="s">
        <v>296</v>
      </c>
      <c r="I5" s="4" t="s">
        <v>298</v>
      </c>
      <c r="J5" s="4" t="s">
        <v>299</v>
      </c>
      <c r="K5" s="4" t="s">
        <v>297</v>
      </c>
      <c r="L5" s="363"/>
      <c r="M5" s="4" t="s">
        <v>299</v>
      </c>
      <c r="N5" s="4" t="s">
        <v>297</v>
      </c>
      <c r="O5" s="4" t="s">
        <v>299</v>
      </c>
      <c r="P5" s="4" t="s">
        <v>298</v>
      </c>
      <c r="Q5" s="363"/>
      <c r="R5" s="4" t="s">
        <v>299</v>
      </c>
      <c r="S5" s="4" t="s">
        <v>297</v>
      </c>
      <c r="T5" s="4" t="s">
        <v>299</v>
      </c>
      <c r="U5" s="4" t="s">
        <v>297</v>
      </c>
    </row>
    <row r="6" spans="1:22" s="7" customFormat="1" ht="15" customHeight="1">
      <c r="A6" s="437" t="s">
        <v>300</v>
      </c>
      <c r="B6" s="96" t="s">
        <v>301</v>
      </c>
      <c r="C6" s="78">
        <v>2</v>
      </c>
      <c r="D6" s="91">
        <v>2</v>
      </c>
      <c r="E6" s="78"/>
      <c r="F6" s="77"/>
      <c r="G6" s="96" t="s">
        <v>302</v>
      </c>
      <c r="H6" s="78">
        <v>2</v>
      </c>
      <c r="I6" s="78">
        <v>2</v>
      </c>
      <c r="J6" s="97"/>
      <c r="K6" s="98"/>
      <c r="L6" s="6"/>
      <c r="M6" s="181"/>
      <c r="N6" s="181"/>
      <c r="O6" s="181"/>
      <c r="P6" s="181"/>
      <c r="Q6" s="6"/>
      <c r="R6" s="181"/>
      <c r="S6" s="181"/>
      <c r="T6" s="181"/>
      <c r="U6" s="181"/>
    </row>
    <row r="7" spans="1:22" s="7" customFormat="1" ht="15" customHeight="1">
      <c r="A7" s="437"/>
      <c r="B7" s="99" t="s">
        <v>303</v>
      </c>
      <c r="C7" s="77">
        <v>2</v>
      </c>
      <c r="D7" s="94">
        <v>2</v>
      </c>
      <c r="E7" s="77"/>
      <c r="F7" s="94"/>
      <c r="G7" s="99" t="s">
        <v>304</v>
      </c>
      <c r="H7" s="77">
        <v>2</v>
      </c>
      <c r="I7" s="77">
        <v>2</v>
      </c>
      <c r="J7" s="48">
        <v>2</v>
      </c>
      <c r="K7" s="98">
        <v>2</v>
      </c>
      <c r="L7" s="6"/>
      <c r="M7" s="181"/>
      <c r="N7" s="181"/>
      <c r="O7" s="181"/>
      <c r="P7" s="181"/>
      <c r="Q7" s="6"/>
      <c r="R7" s="181"/>
      <c r="S7" s="181"/>
      <c r="T7" s="181"/>
      <c r="U7" s="181"/>
    </row>
    <row r="8" spans="1:22" s="7" customFormat="1" ht="15" customHeight="1">
      <c r="A8" s="437"/>
      <c r="B8" s="99" t="s">
        <v>305</v>
      </c>
      <c r="C8" s="77"/>
      <c r="D8" s="94"/>
      <c r="E8" s="77">
        <v>2</v>
      </c>
      <c r="F8" s="94">
        <v>2</v>
      </c>
      <c r="G8" s="99"/>
      <c r="H8" s="181"/>
      <c r="I8" s="181"/>
      <c r="J8" s="181"/>
      <c r="K8" s="181"/>
      <c r="L8" s="6"/>
      <c r="M8" s="181"/>
      <c r="N8" s="181"/>
      <c r="O8" s="181"/>
      <c r="P8" s="181"/>
      <c r="Q8" s="6"/>
      <c r="R8" s="181"/>
      <c r="S8" s="181"/>
      <c r="T8" s="181"/>
      <c r="U8" s="181"/>
    </row>
    <row r="9" spans="1:22" s="7" customFormat="1" ht="15" customHeight="1">
      <c r="A9" s="437"/>
      <c r="B9" s="99" t="s">
        <v>306</v>
      </c>
      <c r="C9" s="77"/>
      <c r="D9" s="94"/>
      <c r="E9" s="77">
        <v>2</v>
      </c>
      <c r="F9" s="77">
        <v>2</v>
      </c>
      <c r="G9" s="6"/>
      <c r="H9" s="181"/>
      <c r="I9" s="181"/>
      <c r="J9" s="181"/>
      <c r="K9" s="181"/>
      <c r="L9" s="6"/>
      <c r="M9" s="181"/>
      <c r="N9" s="181"/>
      <c r="O9" s="181"/>
      <c r="P9" s="181"/>
      <c r="Q9" s="6"/>
      <c r="R9" s="181"/>
      <c r="S9" s="181"/>
      <c r="T9" s="181"/>
      <c r="U9" s="181"/>
    </row>
    <row r="10" spans="1:22" s="10" customFormat="1" ht="15" customHeight="1">
      <c r="A10" s="437"/>
      <c r="B10" s="100" t="s">
        <v>8</v>
      </c>
      <c r="C10" s="9">
        <f>C6+C7+C8+C9</f>
        <v>4</v>
      </c>
      <c r="D10" s="9">
        <f>D6+D7+D8+D9</f>
        <v>4</v>
      </c>
      <c r="E10" s="9">
        <f>E6+E7+E8+E9</f>
        <v>4</v>
      </c>
      <c r="F10" s="9">
        <f>F6+F7+F8+F9</f>
        <v>4</v>
      </c>
      <c r="G10" s="8" t="s">
        <v>8</v>
      </c>
      <c r="H10" s="8">
        <f>H6+H7+H8+H9</f>
        <v>4</v>
      </c>
      <c r="I10" s="8">
        <f>I6+I7+I8+I9</f>
        <v>4</v>
      </c>
      <c r="J10" s="8">
        <f>J6+J7+J8+J9</f>
        <v>2</v>
      </c>
      <c r="K10" s="8">
        <f>K6+K7+K8+K9</f>
        <v>2</v>
      </c>
      <c r="L10" s="8" t="s">
        <v>8</v>
      </c>
      <c r="M10" s="8">
        <f>M6+M7+M8+M9</f>
        <v>0</v>
      </c>
      <c r="N10" s="8">
        <f>N6+N7+N8+N9</f>
        <v>0</v>
      </c>
      <c r="O10" s="8">
        <f>O6+O7+O8+O9</f>
        <v>0</v>
      </c>
      <c r="P10" s="8">
        <f>P6+P7+P8+P9</f>
        <v>0</v>
      </c>
      <c r="Q10" s="8" t="s">
        <v>8</v>
      </c>
      <c r="R10" s="8">
        <f>R6+R7+R8+R9</f>
        <v>0</v>
      </c>
      <c r="S10" s="8">
        <f>S6+S7+S8+S9</f>
        <v>0</v>
      </c>
      <c r="T10" s="8">
        <f>T6+T7+T8+T9</f>
        <v>0</v>
      </c>
      <c r="U10" s="8">
        <f>U6+U7+U8+U9</f>
        <v>0</v>
      </c>
    </row>
    <row r="11" spans="1:22" s="10" customFormat="1" ht="15" customHeight="1">
      <c r="A11" s="437"/>
      <c r="B11" s="101" t="s">
        <v>9</v>
      </c>
      <c r="C11" s="353">
        <f>C10+E10+H10+J10+M10+O10+R10+T10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</row>
    <row r="12" spans="1:22" s="10" customFormat="1" ht="35.1" customHeight="1">
      <c r="A12" s="437"/>
      <c r="B12" s="438" t="s">
        <v>307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2" s="7" customFormat="1" ht="15" customHeight="1">
      <c r="A13" s="426" t="s">
        <v>308</v>
      </c>
      <c r="B13" s="6" t="s">
        <v>309</v>
      </c>
      <c r="C13" s="102"/>
      <c r="D13" s="181"/>
      <c r="E13" s="181">
        <v>2</v>
      </c>
      <c r="F13" s="181">
        <v>2</v>
      </c>
      <c r="G13" s="6" t="s">
        <v>310</v>
      </c>
      <c r="H13" s="181"/>
      <c r="I13" s="181"/>
      <c r="J13" s="181">
        <v>2</v>
      </c>
      <c r="K13" s="181">
        <v>2</v>
      </c>
      <c r="L13" s="6"/>
      <c r="M13" s="181"/>
      <c r="N13" s="181"/>
      <c r="O13" s="181"/>
      <c r="P13" s="181"/>
      <c r="Q13" s="6"/>
      <c r="R13" s="181"/>
      <c r="S13" s="181"/>
      <c r="T13" s="181"/>
      <c r="U13" s="181"/>
    </row>
    <row r="14" spans="1:22" s="7" customFormat="1" ht="15" customHeight="1">
      <c r="A14" s="427"/>
      <c r="B14" s="6" t="s">
        <v>311</v>
      </c>
      <c r="C14" s="102">
        <v>0</v>
      </c>
      <c r="D14" s="181">
        <v>1</v>
      </c>
      <c r="E14" s="181">
        <v>0</v>
      </c>
      <c r="F14" s="181">
        <v>1</v>
      </c>
      <c r="G14" s="6"/>
      <c r="H14" s="181"/>
      <c r="I14" s="181"/>
      <c r="J14" s="181"/>
      <c r="K14" s="181"/>
      <c r="L14" s="6"/>
      <c r="M14" s="181"/>
      <c r="N14" s="181"/>
      <c r="O14" s="181"/>
      <c r="P14" s="181"/>
      <c r="Q14" s="6"/>
      <c r="R14" s="181"/>
      <c r="S14" s="181"/>
      <c r="T14" s="181"/>
      <c r="U14" s="181"/>
    </row>
    <row r="15" spans="1:22" s="7" customFormat="1" ht="15" customHeight="1">
      <c r="A15" s="427"/>
      <c r="B15" s="6" t="s">
        <v>312</v>
      </c>
      <c r="C15" s="181">
        <v>2</v>
      </c>
      <c r="D15" s="181">
        <v>2</v>
      </c>
      <c r="E15" s="181"/>
      <c r="F15" s="181"/>
      <c r="G15" s="103"/>
      <c r="H15" s="181"/>
      <c r="I15" s="181"/>
      <c r="J15" s="181"/>
      <c r="K15" s="181"/>
      <c r="L15" s="6"/>
      <c r="M15" s="181"/>
      <c r="N15" s="181"/>
      <c r="O15" s="181"/>
      <c r="P15" s="181"/>
      <c r="Q15" s="6"/>
      <c r="R15" s="181"/>
      <c r="S15" s="181"/>
      <c r="T15" s="181"/>
      <c r="U15" s="181"/>
    </row>
    <row r="16" spans="1:22" s="10" customFormat="1" ht="15" customHeight="1">
      <c r="A16" s="427"/>
      <c r="B16" s="8" t="s">
        <v>8</v>
      </c>
      <c r="C16" s="9">
        <f>C13+C14+C15</f>
        <v>2</v>
      </c>
      <c r="D16" s="9">
        <f>D13+D14+D15</f>
        <v>3</v>
      </c>
      <c r="E16" s="9">
        <f>E13+E14+E15</f>
        <v>2</v>
      </c>
      <c r="F16" s="9">
        <f>F13+F14+F15</f>
        <v>3</v>
      </c>
      <c r="G16" s="8" t="s">
        <v>8</v>
      </c>
      <c r="H16" s="8">
        <f>H13+H14+H15</f>
        <v>0</v>
      </c>
      <c r="I16" s="8">
        <f>I13+I14+I15</f>
        <v>0</v>
      </c>
      <c r="J16" s="8">
        <f>J13+J14+J15</f>
        <v>2</v>
      </c>
      <c r="K16" s="8">
        <f>K13+K14+K15</f>
        <v>2</v>
      </c>
      <c r="L16" s="8" t="s">
        <v>8</v>
      </c>
      <c r="M16" s="8">
        <f>M13+M14+M15</f>
        <v>0</v>
      </c>
      <c r="N16" s="8">
        <f>N13+N14+N15</f>
        <v>0</v>
      </c>
      <c r="O16" s="8">
        <f>O13+O14+O15</f>
        <v>0</v>
      </c>
      <c r="P16" s="8">
        <f>P13+P14+P15</f>
        <v>0</v>
      </c>
      <c r="Q16" s="8" t="s">
        <v>8</v>
      </c>
      <c r="R16" s="8">
        <f>R13+R14+R15</f>
        <v>0</v>
      </c>
      <c r="S16" s="8">
        <f>S13+S14+S15</f>
        <v>0</v>
      </c>
      <c r="T16" s="8">
        <f>T13+T14+T15</f>
        <v>0</v>
      </c>
      <c r="U16" s="8">
        <f>U13+U14+U15</f>
        <v>0</v>
      </c>
    </row>
    <row r="17" spans="1:62" s="10" customFormat="1" ht="15" customHeight="1">
      <c r="A17" s="428"/>
      <c r="B17" s="182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</row>
    <row r="18" spans="1:62" ht="57" customHeight="1">
      <c r="A18" s="426" t="s">
        <v>313</v>
      </c>
      <c r="B18" s="358" t="s">
        <v>237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62" s="10" customFormat="1" ht="15" customHeight="1">
      <c r="A19" s="428"/>
      <c r="B19" s="182" t="s">
        <v>9</v>
      </c>
      <c r="C19" s="354">
        <v>8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</row>
    <row r="20" spans="1:62" s="15" customFormat="1" ht="15" customHeight="1">
      <c r="A20" s="433" t="s">
        <v>314</v>
      </c>
      <c r="B20" s="11" t="s">
        <v>315</v>
      </c>
      <c r="C20" s="12">
        <v>2</v>
      </c>
      <c r="D20" s="12">
        <v>2</v>
      </c>
      <c r="E20" s="12"/>
      <c r="F20" s="12"/>
      <c r="G20" s="13" t="s">
        <v>316</v>
      </c>
      <c r="H20" s="12"/>
      <c r="I20" s="12"/>
      <c r="J20" s="12">
        <v>2</v>
      </c>
      <c r="K20" s="12">
        <v>2</v>
      </c>
      <c r="L20" s="14" t="s">
        <v>317</v>
      </c>
      <c r="M20" s="12">
        <v>2</v>
      </c>
      <c r="N20" s="12">
        <v>2</v>
      </c>
      <c r="O20" s="12"/>
      <c r="P20" s="12"/>
      <c r="Q20" s="14" t="s">
        <v>318</v>
      </c>
      <c r="R20" s="12"/>
      <c r="S20" s="12"/>
      <c r="T20" s="12">
        <v>2</v>
      </c>
      <c r="U20" s="12">
        <v>2</v>
      </c>
    </row>
    <row r="21" spans="1:62" s="15" customFormat="1" ht="15" customHeight="1">
      <c r="A21" s="434"/>
      <c r="B21" s="11"/>
      <c r="C21" s="183"/>
      <c r="D21" s="183"/>
      <c r="E21" s="183"/>
      <c r="F21" s="183"/>
      <c r="G21" s="11"/>
      <c r="H21" s="183"/>
      <c r="I21" s="183"/>
      <c r="J21" s="12"/>
      <c r="K21" s="12"/>
      <c r="L21" s="16"/>
      <c r="M21" s="183"/>
      <c r="N21" s="183"/>
      <c r="O21" s="183"/>
      <c r="P21" s="183"/>
      <c r="Q21" s="16"/>
      <c r="R21" s="183"/>
      <c r="S21" s="183"/>
      <c r="T21" s="183"/>
      <c r="U21" s="183"/>
    </row>
    <row r="22" spans="1:62" s="21" customFormat="1" ht="15" customHeight="1">
      <c r="A22" s="434"/>
      <c r="B22" s="17" t="s">
        <v>319</v>
      </c>
      <c r="C22" s="18">
        <f>C20+C21</f>
        <v>2</v>
      </c>
      <c r="D22" s="18">
        <f>D20+D21</f>
        <v>2</v>
      </c>
      <c r="E22" s="18">
        <f>E20+E21</f>
        <v>0</v>
      </c>
      <c r="F22" s="18">
        <f>F20+F21</f>
        <v>0</v>
      </c>
      <c r="G22" s="17" t="s">
        <v>320</v>
      </c>
      <c r="H22" s="18">
        <f>H20+H21</f>
        <v>0</v>
      </c>
      <c r="I22" s="18">
        <f>I20+I21</f>
        <v>0</v>
      </c>
      <c r="J22" s="18">
        <f>J20+J21</f>
        <v>2</v>
      </c>
      <c r="K22" s="18">
        <f>K20+K21</f>
        <v>2</v>
      </c>
      <c r="L22" s="19" t="s">
        <v>8</v>
      </c>
      <c r="M22" s="20">
        <f>M20+M21</f>
        <v>2</v>
      </c>
      <c r="N22" s="20">
        <f>N20+N21</f>
        <v>2</v>
      </c>
      <c r="O22" s="20">
        <f>O20+O21</f>
        <v>0</v>
      </c>
      <c r="P22" s="20">
        <f>P20+P21</f>
        <v>0</v>
      </c>
      <c r="Q22" s="19" t="s">
        <v>8</v>
      </c>
      <c r="R22" s="18">
        <f>R20+R21</f>
        <v>0</v>
      </c>
      <c r="S22" s="18">
        <f>S20+S21</f>
        <v>0</v>
      </c>
      <c r="T22" s="18">
        <f>T20+T21</f>
        <v>2</v>
      </c>
      <c r="U22" s="18">
        <f>U20+U21</f>
        <v>2</v>
      </c>
    </row>
    <row r="23" spans="1:62" s="21" customFormat="1" ht="15" customHeight="1">
      <c r="A23" s="435"/>
      <c r="B23" s="104" t="s">
        <v>321</v>
      </c>
      <c r="C23" s="436">
        <f>SUM(C22+E22+H22+J22+M22+O22+R22+T22)</f>
        <v>8</v>
      </c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366"/>
      <c r="R23" s="366"/>
      <c r="S23" s="366"/>
      <c r="T23" s="366"/>
      <c r="U23" s="366"/>
      <c r="W23" s="15"/>
      <c r="X23" s="15"/>
      <c r="Y23" s="15"/>
      <c r="Z23" s="15"/>
      <c r="AA23" s="15"/>
      <c r="AB23" s="15"/>
    </row>
    <row r="24" spans="1:62" s="24" customFormat="1" ht="15" customHeight="1">
      <c r="A24" s="429" t="s">
        <v>322</v>
      </c>
      <c r="B24" s="108" t="s">
        <v>323</v>
      </c>
      <c r="C24" s="105">
        <v>2</v>
      </c>
      <c r="D24" s="105">
        <v>2</v>
      </c>
      <c r="E24" s="105"/>
      <c r="F24" s="105"/>
      <c r="G24" s="108" t="s">
        <v>327</v>
      </c>
      <c r="H24" s="109">
        <v>3</v>
      </c>
      <c r="I24" s="109">
        <v>3</v>
      </c>
      <c r="J24" s="107"/>
      <c r="K24" s="107"/>
      <c r="L24" s="106" t="s">
        <v>110</v>
      </c>
      <c r="M24" s="105">
        <v>2</v>
      </c>
      <c r="N24" s="105">
        <v>3</v>
      </c>
      <c r="O24" s="105"/>
      <c r="P24" s="105"/>
      <c r="Q24" s="72"/>
      <c r="R24" s="184"/>
      <c r="S24" s="184"/>
      <c r="T24" s="184"/>
      <c r="U24" s="184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430"/>
      <c r="B25" s="108" t="s">
        <v>326</v>
      </c>
      <c r="C25" s="109">
        <v>2</v>
      </c>
      <c r="D25" s="109">
        <v>3</v>
      </c>
      <c r="E25" s="109"/>
      <c r="F25" s="109"/>
      <c r="G25" s="108" t="s">
        <v>329</v>
      </c>
      <c r="H25" s="109">
        <v>3</v>
      </c>
      <c r="I25" s="109">
        <v>3</v>
      </c>
      <c r="J25" s="109"/>
      <c r="K25" s="109"/>
      <c r="L25" s="194" t="s">
        <v>492</v>
      </c>
      <c r="M25" s="109">
        <v>1</v>
      </c>
      <c r="N25" s="109">
        <v>3</v>
      </c>
      <c r="O25" s="105"/>
      <c r="P25" s="105"/>
      <c r="Q25" s="72"/>
      <c r="R25" s="184"/>
      <c r="S25" s="184"/>
      <c r="T25" s="184"/>
      <c r="U25" s="184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430"/>
      <c r="B26" s="195" t="s">
        <v>186</v>
      </c>
      <c r="C26" s="109">
        <v>2</v>
      </c>
      <c r="D26" s="109">
        <v>3</v>
      </c>
      <c r="E26" s="109"/>
      <c r="F26" s="109"/>
      <c r="G26" s="108" t="s">
        <v>324</v>
      </c>
      <c r="H26" s="109">
        <v>3</v>
      </c>
      <c r="I26" s="109">
        <v>3</v>
      </c>
      <c r="J26" s="109"/>
      <c r="K26" s="109"/>
      <c r="L26" s="108" t="s">
        <v>338</v>
      </c>
      <c r="M26" s="109">
        <v>2</v>
      </c>
      <c r="N26" s="109">
        <v>2</v>
      </c>
      <c r="O26" s="105"/>
      <c r="P26" s="105"/>
      <c r="Q26" s="72"/>
      <c r="R26" s="242"/>
      <c r="S26" s="242"/>
      <c r="T26" s="242"/>
      <c r="U26" s="242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430"/>
      <c r="B27" s="108" t="s">
        <v>187</v>
      </c>
      <c r="C27" s="109">
        <v>3</v>
      </c>
      <c r="D27" s="109">
        <v>3</v>
      </c>
      <c r="E27" s="109"/>
      <c r="F27" s="109"/>
      <c r="G27" s="320" t="s">
        <v>553</v>
      </c>
      <c r="H27" s="314">
        <v>2</v>
      </c>
      <c r="I27" s="314">
        <v>2</v>
      </c>
      <c r="J27" s="109"/>
      <c r="K27" s="109"/>
      <c r="L27" s="108" t="s">
        <v>328</v>
      </c>
      <c r="M27" s="109">
        <v>3</v>
      </c>
      <c r="N27" s="109">
        <v>3</v>
      </c>
      <c r="O27" s="105"/>
      <c r="P27" s="105"/>
      <c r="Q27" s="72"/>
      <c r="R27" s="184"/>
      <c r="S27" s="184"/>
      <c r="T27" s="184"/>
      <c r="U27" s="184"/>
      <c r="V27" s="21"/>
      <c r="W27" s="21"/>
      <c r="X27" s="15"/>
      <c r="Y27" s="15"/>
      <c r="Z27" s="15"/>
      <c r="AA27" s="15"/>
      <c r="AB27" s="15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430"/>
      <c r="B28" s="108" t="s">
        <v>332</v>
      </c>
      <c r="C28" s="109">
        <v>2</v>
      </c>
      <c r="D28" s="109">
        <v>2</v>
      </c>
      <c r="E28" s="109"/>
      <c r="F28" s="109"/>
      <c r="G28" s="108" t="s">
        <v>333</v>
      </c>
      <c r="H28" s="109"/>
      <c r="I28" s="109"/>
      <c r="J28" s="109">
        <v>3</v>
      </c>
      <c r="K28" s="109">
        <v>3</v>
      </c>
      <c r="L28" s="320" t="s">
        <v>554</v>
      </c>
      <c r="M28" s="109"/>
      <c r="N28" s="109"/>
      <c r="O28" s="107">
        <v>2</v>
      </c>
      <c r="P28" s="107">
        <v>3</v>
      </c>
      <c r="Q28" s="72"/>
      <c r="R28" s="184"/>
      <c r="S28" s="184"/>
      <c r="T28" s="184"/>
      <c r="U28" s="184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430"/>
      <c r="B29" s="108" t="s">
        <v>335</v>
      </c>
      <c r="C29" s="109"/>
      <c r="D29" s="109"/>
      <c r="E29" s="109">
        <v>3</v>
      </c>
      <c r="F29" s="109">
        <v>3</v>
      </c>
      <c r="G29" s="108" t="s">
        <v>337</v>
      </c>
      <c r="H29" s="314"/>
      <c r="I29" s="314"/>
      <c r="J29" s="109">
        <v>2</v>
      </c>
      <c r="K29" s="109">
        <v>3</v>
      </c>
      <c r="L29" s="108" t="s">
        <v>113</v>
      </c>
      <c r="M29" s="105"/>
      <c r="N29" s="105"/>
      <c r="O29" s="105">
        <v>2</v>
      </c>
      <c r="P29" s="105">
        <v>3</v>
      </c>
      <c r="Q29" s="72"/>
      <c r="R29" s="184"/>
      <c r="S29" s="184"/>
      <c r="T29" s="184"/>
      <c r="U29" s="184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430"/>
      <c r="B30" s="108" t="s">
        <v>104</v>
      </c>
      <c r="C30" s="109"/>
      <c r="D30" s="109"/>
      <c r="E30" s="109">
        <v>2</v>
      </c>
      <c r="F30" s="109">
        <v>2</v>
      </c>
      <c r="G30" s="108" t="s">
        <v>339</v>
      </c>
      <c r="H30" s="314"/>
      <c r="I30" s="314"/>
      <c r="J30" s="109">
        <v>3</v>
      </c>
      <c r="K30" s="109">
        <v>3</v>
      </c>
      <c r="L30" s="108" t="s">
        <v>340</v>
      </c>
      <c r="M30" s="105"/>
      <c r="N30" s="105"/>
      <c r="O30" s="107">
        <v>2</v>
      </c>
      <c r="P30" s="107">
        <v>3</v>
      </c>
      <c r="Q30" s="72"/>
      <c r="R30" s="184"/>
      <c r="S30" s="184"/>
      <c r="T30" s="184"/>
      <c r="U30" s="184"/>
      <c r="V30" s="21"/>
      <c r="W30" s="21"/>
      <c r="X30" s="15"/>
      <c r="Y30" s="15"/>
      <c r="Z30" s="15"/>
      <c r="AA30" s="15"/>
      <c r="AB30" s="15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430"/>
      <c r="B31" s="108" t="s">
        <v>341</v>
      </c>
      <c r="C31" s="109"/>
      <c r="D31" s="109"/>
      <c r="E31" s="109">
        <v>2</v>
      </c>
      <c r="F31" s="109">
        <v>2</v>
      </c>
      <c r="G31" s="108" t="s">
        <v>336</v>
      </c>
      <c r="H31" s="314"/>
      <c r="I31" s="314"/>
      <c r="J31" s="109">
        <v>3</v>
      </c>
      <c r="K31" s="109">
        <v>3</v>
      </c>
      <c r="L31" s="321" t="s">
        <v>555</v>
      </c>
      <c r="M31" s="105"/>
      <c r="N31" s="105"/>
      <c r="O31" s="107">
        <v>2</v>
      </c>
      <c r="P31" s="107">
        <v>3</v>
      </c>
      <c r="Q31" s="72"/>
      <c r="R31" s="242"/>
      <c r="S31" s="242"/>
      <c r="T31" s="242"/>
      <c r="U31" s="242"/>
      <c r="V31" s="21"/>
      <c r="W31" s="21"/>
      <c r="X31" s="15"/>
      <c r="Y31" s="15"/>
      <c r="Z31" s="15"/>
      <c r="AA31" s="15"/>
      <c r="AB31" s="15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430"/>
      <c r="B32" s="108" t="s">
        <v>181</v>
      </c>
      <c r="C32" s="109"/>
      <c r="D32" s="109"/>
      <c r="E32" s="109">
        <v>3</v>
      </c>
      <c r="F32" s="109">
        <v>3</v>
      </c>
      <c r="G32" s="108"/>
      <c r="H32" s="314"/>
      <c r="I32" s="314"/>
      <c r="J32" s="109"/>
      <c r="K32" s="109"/>
      <c r="L32" s="319" t="s">
        <v>556</v>
      </c>
      <c r="M32" s="109"/>
      <c r="N32" s="109"/>
      <c r="O32" s="107">
        <v>2</v>
      </c>
      <c r="P32" s="107">
        <v>3</v>
      </c>
      <c r="Q32" s="73"/>
      <c r="R32" s="26"/>
      <c r="S32" s="26"/>
      <c r="T32" s="184"/>
      <c r="U32" s="184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430"/>
      <c r="B33" s="194" t="s">
        <v>491</v>
      </c>
      <c r="C33" s="109"/>
      <c r="D33" s="109"/>
      <c r="E33" s="109">
        <v>3</v>
      </c>
      <c r="F33" s="109">
        <v>3</v>
      </c>
      <c r="G33" s="108"/>
      <c r="H33" s="314"/>
      <c r="I33" s="314"/>
      <c r="J33" s="109"/>
      <c r="K33" s="109"/>
      <c r="L33" s="319"/>
      <c r="M33" s="109"/>
      <c r="N33" s="109"/>
      <c r="O33" s="109"/>
      <c r="P33" s="109"/>
      <c r="Q33" s="72"/>
      <c r="R33" s="26"/>
      <c r="S33" s="26"/>
      <c r="T33" s="26"/>
      <c r="U33" s="26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430"/>
      <c r="B34" s="30" t="s">
        <v>8</v>
      </c>
      <c r="C34" s="30">
        <f>SUM(C24:C33)</f>
        <v>11</v>
      </c>
      <c r="D34" s="30">
        <f>SUM(D24:D33)</f>
        <v>13</v>
      </c>
      <c r="E34" s="30">
        <f>SUM(E24:E33)</f>
        <v>13</v>
      </c>
      <c r="F34" s="30">
        <f>SUM(F24:F33)</f>
        <v>13</v>
      </c>
      <c r="G34" s="30" t="s">
        <v>342</v>
      </c>
      <c r="H34" s="30">
        <f>SUM(H24:H33)</f>
        <v>11</v>
      </c>
      <c r="I34" s="30">
        <f>SUM(I24:I33)</f>
        <v>11</v>
      </c>
      <c r="J34" s="30">
        <f>SUM(J24:J33)</f>
        <v>11</v>
      </c>
      <c r="K34" s="30">
        <f>SUM(K24:K33)</f>
        <v>12</v>
      </c>
      <c r="L34" s="30" t="s">
        <v>8</v>
      </c>
      <c r="M34" s="30">
        <f>SUM(M24:M33)</f>
        <v>8</v>
      </c>
      <c r="N34" s="30">
        <f>SUM(N24:N33)</f>
        <v>11</v>
      </c>
      <c r="O34" s="30">
        <f>SUM(O24:O33)</f>
        <v>10</v>
      </c>
      <c r="P34" s="30">
        <f>SUM(P24:P33)</f>
        <v>15</v>
      </c>
      <c r="Q34" s="30" t="s">
        <v>8</v>
      </c>
      <c r="R34" s="30">
        <f>SUM(R24:R33)</f>
        <v>0</v>
      </c>
      <c r="S34" s="30">
        <f>SUM(S24:S33)</f>
        <v>0</v>
      </c>
      <c r="T34" s="30">
        <f>SUM(T24:T33)</f>
        <v>0</v>
      </c>
      <c r="U34" s="30">
        <f>SUM(U24:U33)</f>
        <v>0</v>
      </c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431"/>
      <c r="B35" s="111" t="s">
        <v>9</v>
      </c>
      <c r="C35" s="432">
        <f>C34+E34+H34+J34+M34+O34+R34+T34</f>
        <v>64</v>
      </c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21"/>
      <c r="W35" s="21"/>
      <c r="X35" s="15"/>
      <c r="Y35" s="15"/>
      <c r="Z35" s="15"/>
      <c r="AA35" s="15"/>
      <c r="AB35" s="15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369" t="s">
        <v>136</v>
      </c>
      <c r="B36" s="194" t="s">
        <v>356</v>
      </c>
      <c r="C36" s="92">
        <v>3</v>
      </c>
      <c r="D36" s="92">
        <v>3</v>
      </c>
      <c r="E36" s="109"/>
      <c r="F36" s="109"/>
      <c r="G36" s="195" t="s">
        <v>142</v>
      </c>
      <c r="H36" s="109">
        <v>3</v>
      </c>
      <c r="I36" s="109">
        <v>3</v>
      </c>
      <c r="J36" s="109"/>
      <c r="K36" s="109"/>
      <c r="L36" s="108" t="s">
        <v>361</v>
      </c>
      <c r="M36" s="109">
        <v>3</v>
      </c>
      <c r="N36" s="109">
        <v>3</v>
      </c>
      <c r="O36" s="109"/>
      <c r="P36" s="109"/>
      <c r="Q36" s="108" t="s">
        <v>497</v>
      </c>
      <c r="R36" s="105">
        <v>3</v>
      </c>
      <c r="S36" s="105">
        <v>3</v>
      </c>
      <c r="T36" s="107"/>
      <c r="U36" s="107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370"/>
      <c r="B37" s="195" t="s">
        <v>122</v>
      </c>
      <c r="C37" s="109">
        <v>9</v>
      </c>
      <c r="D37" s="109" t="s">
        <v>269</v>
      </c>
      <c r="E37" s="109"/>
      <c r="F37" s="109"/>
      <c r="G37" s="108" t="s">
        <v>357</v>
      </c>
      <c r="H37" s="109">
        <v>3</v>
      </c>
      <c r="I37" s="109">
        <v>3</v>
      </c>
      <c r="J37" s="314"/>
      <c r="K37" s="314"/>
      <c r="L37" s="320" t="s">
        <v>557</v>
      </c>
      <c r="M37" s="109">
        <v>3</v>
      </c>
      <c r="N37" s="109">
        <v>3</v>
      </c>
      <c r="O37" s="109"/>
      <c r="P37" s="109"/>
      <c r="Q37" s="108" t="s">
        <v>362</v>
      </c>
      <c r="R37" s="105">
        <v>3</v>
      </c>
      <c r="S37" s="105">
        <v>3</v>
      </c>
      <c r="T37" s="107"/>
      <c r="U37" s="107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370"/>
      <c r="B38" s="248" t="s">
        <v>344</v>
      </c>
      <c r="C38" s="109"/>
      <c r="D38" s="109"/>
      <c r="E38" s="109">
        <v>3</v>
      </c>
      <c r="F38" s="109">
        <v>3</v>
      </c>
      <c r="G38" s="108" t="s">
        <v>331</v>
      </c>
      <c r="H38" s="109">
        <v>2</v>
      </c>
      <c r="I38" s="109">
        <v>2</v>
      </c>
      <c r="J38" s="109"/>
      <c r="K38" s="109"/>
      <c r="L38" s="321" t="s">
        <v>558</v>
      </c>
      <c r="M38" s="109">
        <v>3</v>
      </c>
      <c r="N38" s="109">
        <v>3</v>
      </c>
      <c r="O38" s="109"/>
      <c r="P38" s="109"/>
      <c r="Q38" s="108" t="s">
        <v>346</v>
      </c>
      <c r="R38" s="107">
        <v>3</v>
      </c>
      <c r="S38" s="107">
        <v>3</v>
      </c>
      <c r="T38" s="107"/>
      <c r="U38" s="107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370"/>
      <c r="B39" s="194" t="s">
        <v>358</v>
      </c>
      <c r="C39" s="92"/>
      <c r="D39" s="92"/>
      <c r="E39" s="92">
        <v>3</v>
      </c>
      <c r="F39" s="196">
        <v>3</v>
      </c>
      <c r="G39" s="108" t="s">
        <v>360</v>
      </c>
      <c r="H39" s="109">
        <v>3</v>
      </c>
      <c r="I39" s="109">
        <v>3</v>
      </c>
      <c r="J39" s="109"/>
      <c r="K39" s="109"/>
      <c r="L39" s="108" t="s">
        <v>189</v>
      </c>
      <c r="M39" s="109">
        <v>3</v>
      </c>
      <c r="N39" s="109">
        <v>3</v>
      </c>
      <c r="O39" s="109"/>
      <c r="P39" s="109"/>
      <c r="Q39" s="195" t="s">
        <v>347</v>
      </c>
      <c r="R39" s="107">
        <v>3</v>
      </c>
      <c r="S39" s="107">
        <v>3</v>
      </c>
      <c r="T39" s="107"/>
      <c r="U39" s="107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370"/>
      <c r="B40" s="195" t="s">
        <v>343</v>
      </c>
      <c r="C40" s="109"/>
      <c r="D40" s="109"/>
      <c r="E40" s="109">
        <v>3</v>
      </c>
      <c r="F40" s="109">
        <v>3</v>
      </c>
      <c r="G40" s="323" t="s">
        <v>564</v>
      </c>
      <c r="H40" s="109">
        <v>3</v>
      </c>
      <c r="I40" s="109">
        <v>3</v>
      </c>
      <c r="J40" s="109"/>
      <c r="K40" s="109"/>
      <c r="L40" s="108" t="s">
        <v>325</v>
      </c>
      <c r="M40" s="109">
        <v>3</v>
      </c>
      <c r="N40" s="109">
        <v>3</v>
      </c>
      <c r="O40" s="109"/>
      <c r="P40" s="109"/>
      <c r="Q40" s="108" t="s">
        <v>351</v>
      </c>
      <c r="R40" s="242">
        <v>3</v>
      </c>
      <c r="S40" s="242">
        <v>3</v>
      </c>
      <c r="T40" s="107"/>
      <c r="U40" s="107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370"/>
      <c r="B41" s="108" t="s">
        <v>131</v>
      </c>
      <c r="C41" s="109"/>
      <c r="D41" s="109"/>
      <c r="E41" s="109">
        <v>9</v>
      </c>
      <c r="F41" s="109" t="s">
        <v>269</v>
      </c>
      <c r="G41" s="108" t="s">
        <v>364</v>
      </c>
      <c r="H41" s="109"/>
      <c r="I41" s="109"/>
      <c r="J41" s="109">
        <v>3</v>
      </c>
      <c r="K41" s="109">
        <v>3</v>
      </c>
      <c r="L41" s="108" t="s">
        <v>330</v>
      </c>
      <c r="M41" s="109">
        <v>2</v>
      </c>
      <c r="N41" s="109">
        <v>2</v>
      </c>
      <c r="O41" s="109"/>
      <c r="P41" s="109"/>
      <c r="Q41" s="108" t="s">
        <v>359</v>
      </c>
      <c r="R41" s="105">
        <v>3</v>
      </c>
      <c r="S41" s="105">
        <v>3</v>
      </c>
      <c r="T41" s="107"/>
      <c r="U41" s="107"/>
      <c r="V41" s="21"/>
      <c r="W41" s="21"/>
      <c r="X41" s="15"/>
      <c r="Y41" s="15"/>
      <c r="Z41" s="15"/>
      <c r="AA41" s="15"/>
      <c r="AB41" s="15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370"/>
      <c r="B42" s="108" t="s">
        <v>126</v>
      </c>
      <c r="C42" s="92"/>
      <c r="D42" s="92"/>
      <c r="E42" s="92">
        <v>3</v>
      </c>
      <c r="F42" s="109" t="s">
        <v>269</v>
      </c>
      <c r="G42" s="108" t="s">
        <v>188</v>
      </c>
      <c r="H42" s="314"/>
      <c r="I42" s="314"/>
      <c r="J42" s="314">
        <v>3</v>
      </c>
      <c r="K42" s="314">
        <v>3</v>
      </c>
      <c r="L42" s="195" t="s">
        <v>345</v>
      </c>
      <c r="M42" s="109">
        <v>3</v>
      </c>
      <c r="N42" s="109">
        <v>3</v>
      </c>
      <c r="O42" s="109"/>
      <c r="P42" s="109"/>
      <c r="Q42" s="320" t="s">
        <v>559</v>
      </c>
      <c r="R42" s="107">
        <v>3</v>
      </c>
      <c r="S42" s="107">
        <v>3</v>
      </c>
      <c r="T42" s="107"/>
      <c r="U42" s="107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370"/>
      <c r="B43" s="108"/>
      <c r="C43" s="92"/>
      <c r="D43" s="92"/>
      <c r="E43" s="92"/>
      <c r="F43" s="109"/>
      <c r="G43" s="108" t="s">
        <v>374</v>
      </c>
      <c r="H43" s="109"/>
      <c r="I43" s="109"/>
      <c r="J43" s="109">
        <v>3</v>
      </c>
      <c r="K43" s="109">
        <v>3</v>
      </c>
      <c r="L43" s="322" t="s">
        <v>350</v>
      </c>
      <c r="M43" s="109">
        <v>3</v>
      </c>
      <c r="N43" s="109">
        <v>3</v>
      </c>
      <c r="O43" s="109"/>
      <c r="P43" s="109"/>
      <c r="Q43" s="320" t="s">
        <v>560</v>
      </c>
      <c r="R43" s="105">
        <v>3</v>
      </c>
      <c r="S43" s="105">
        <v>3</v>
      </c>
      <c r="T43" s="107"/>
      <c r="U43" s="107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370"/>
      <c r="B44" s="108"/>
      <c r="C44" s="92"/>
      <c r="D44" s="92"/>
      <c r="E44" s="92"/>
      <c r="F44" s="109"/>
      <c r="G44" s="195" t="s">
        <v>352</v>
      </c>
      <c r="H44" s="253"/>
      <c r="I44" s="253"/>
      <c r="J44" s="109">
        <v>3</v>
      </c>
      <c r="K44" s="109">
        <v>3</v>
      </c>
      <c r="L44" s="195" t="s">
        <v>353</v>
      </c>
      <c r="M44" s="109"/>
      <c r="N44" s="109"/>
      <c r="O44" s="109">
        <v>3</v>
      </c>
      <c r="P44" s="109">
        <v>3</v>
      </c>
      <c r="Q44" s="108" t="s">
        <v>348</v>
      </c>
      <c r="R44" s="107"/>
      <c r="S44" s="107"/>
      <c r="T44" s="107">
        <v>3</v>
      </c>
      <c r="U44" s="107">
        <v>3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370"/>
      <c r="B45" s="108"/>
      <c r="C45" s="92"/>
      <c r="D45" s="92"/>
      <c r="E45" s="92"/>
      <c r="F45" s="109"/>
      <c r="G45" s="248" t="s">
        <v>563</v>
      </c>
      <c r="H45" s="109"/>
      <c r="I45" s="109"/>
      <c r="J45" s="109">
        <v>3</v>
      </c>
      <c r="K45" s="109">
        <v>3</v>
      </c>
      <c r="L45" s="108" t="s">
        <v>190</v>
      </c>
      <c r="M45" s="109"/>
      <c r="N45" s="109"/>
      <c r="O45" s="109">
        <v>3</v>
      </c>
      <c r="P45" s="109">
        <v>3</v>
      </c>
      <c r="Q45" s="108" t="s">
        <v>355</v>
      </c>
      <c r="R45" s="107"/>
      <c r="S45" s="107"/>
      <c r="T45" s="107">
        <v>3</v>
      </c>
      <c r="U45" s="107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370"/>
      <c r="B46" s="195"/>
      <c r="C46" s="109"/>
      <c r="D46" s="109"/>
      <c r="E46" s="109"/>
      <c r="F46" s="109"/>
      <c r="G46" s="195"/>
      <c r="H46" s="253"/>
      <c r="I46" s="253"/>
      <c r="J46" s="109"/>
      <c r="K46" s="109"/>
      <c r="L46" s="108" t="s">
        <v>334</v>
      </c>
      <c r="M46" s="109"/>
      <c r="N46" s="109"/>
      <c r="O46" s="109">
        <v>3</v>
      </c>
      <c r="P46" s="109">
        <v>3</v>
      </c>
      <c r="Q46" s="320" t="s">
        <v>561</v>
      </c>
      <c r="R46" s="105"/>
      <c r="S46" s="105"/>
      <c r="T46" s="105">
        <v>3</v>
      </c>
      <c r="U46" s="105">
        <v>3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370"/>
      <c r="B47" s="194"/>
      <c r="C47" s="92"/>
      <c r="D47" s="92"/>
      <c r="E47" s="92"/>
      <c r="F47" s="196"/>
      <c r="G47" s="195"/>
      <c r="H47" s="253"/>
      <c r="I47" s="253"/>
      <c r="J47" s="109"/>
      <c r="K47" s="109"/>
      <c r="L47" s="108" t="s">
        <v>494</v>
      </c>
      <c r="M47" s="109"/>
      <c r="N47" s="109"/>
      <c r="O47" s="109">
        <v>3</v>
      </c>
      <c r="P47" s="109">
        <v>3</v>
      </c>
      <c r="Q47" s="108" t="s">
        <v>365</v>
      </c>
      <c r="R47" s="105"/>
      <c r="S47" s="105"/>
      <c r="T47" s="105">
        <v>3</v>
      </c>
      <c r="U47" s="105">
        <v>3</v>
      </c>
      <c r="V47" s="21"/>
      <c r="W47" s="21"/>
      <c r="X47" s="15"/>
      <c r="Y47" s="15"/>
      <c r="Z47" s="15"/>
      <c r="AA47" s="15"/>
      <c r="AB47" s="15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370"/>
      <c r="B48" s="194"/>
      <c r="C48" s="92"/>
      <c r="D48" s="92"/>
      <c r="E48" s="92"/>
      <c r="F48" s="196"/>
      <c r="G48" s="108"/>
      <c r="H48" s="109"/>
      <c r="I48" s="109"/>
      <c r="J48" s="109"/>
      <c r="K48" s="109"/>
      <c r="L48" s="108" t="s">
        <v>363</v>
      </c>
      <c r="M48" s="109"/>
      <c r="N48" s="109"/>
      <c r="O48" s="109">
        <v>3</v>
      </c>
      <c r="P48" s="109">
        <v>3</v>
      </c>
      <c r="Q48" s="195" t="s">
        <v>354</v>
      </c>
      <c r="R48" s="107"/>
      <c r="S48" s="107"/>
      <c r="T48" s="107">
        <v>3</v>
      </c>
      <c r="U48" s="107">
        <v>3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370"/>
      <c r="B49" s="195"/>
      <c r="C49" s="109"/>
      <c r="D49" s="109"/>
      <c r="E49" s="92"/>
      <c r="F49" s="196"/>
      <c r="G49" s="108"/>
      <c r="H49" s="109"/>
      <c r="I49" s="109"/>
      <c r="J49" s="109"/>
      <c r="K49" s="109"/>
      <c r="L49" s="319" t="s">
        <v>562</v>
      </c>
      <c r="M49" s="109"/>
      <c r="N49" s="109"/>
      <c r="O49" s="109">
        <v>3</v>
      </c>
      <c r="P49" s="109">
        <v>3</v>
      </c>
      <c r="Q49" s="108" t="s">
        <v>349</v>
      </c>
      <c r="R49" s="107"/>
      <c r="S49" s="107"/>
      <c r="T49" s="107">
        <v>3</v>
      </c>
      <c r="U49" s="107">
        <v>3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370"/>
      <c r="B50" s="108"/>
      <c r="C50" s="109"/>
      <c r="D50" s="109"/>
      <c r="E50" s="109"/>
      <c r="F50" s="109"/>
      <c r="G50" s="108"/>
      <c r="H50" s="109"/>
      <c r="I50" s="109"/>
      <c r="J50" s="109"/>
      <c r="K50" s="109"/>
      <c r="L50" s="108" t="s">
        <v>493</v>
      </c>
      <c r="M50" s="109"/>
      <c r="N50" s="109"/>
      <c r="O50" s="109">
        <v>3</v>
      </c>
      <c r="P50" s="109">
        <v>3</v>
      </c>
      <c r="Q50" s="108"/>
      <c r="R50" s="107"/>
      <c r="S50" s="107"/>
      <c r="T50" s="107"/>
      <c r="U50" s="107"/>
      <c r="V50" s="21"/>
      <c r="W50" s="21"/>
      <c r="X50" s="15"/>
      <c r="Y50" s="15"/>
      <c r="Z50" s="15"/>
      <c r="AA50" s="15"/>
      <c r="AB50" s="15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370"/>
      <c r="B51" s="30" t="s">
        <v>8</v>
      </c>
      <c r="C51" s="30">
        <f>SUM(C36:C50)</f>
        <v>12</v>
      </c>
      <c r="D51" s="30">
        <f>SUM(D36:D50)</f>
        <v>3</v>
      </c>
      <c r="E51" s="30">
        <f>SUM(E36:E50)</f>
        <v>21</v>
      </c>
      <c r="F51" s="30">
        <f>SUM(F36:F50)</f>
        <v>9</v>
      </c>
      <c r="G51" s="30" t="s">
        <v>8</v>
      </c>
      <c r="H51" s="30">
        <f>SUM(H36:H50)</f>
        <v>14</v>
      </c>
      <c r="I51" s="30">
        <f>SUM(I36:I50)</f>
        <v>14</v>
      </c>
      <c r="J51" s="30">
        <f>SUM(J36:J50)</f>
        <v>15</v>
      </c>
      <c r="K51" s="30">
        <f>SUM(K36:K50)</f>
        <v>15</v>
      </c>
      <c r="L51" s="30" t="s">
        <v>8</v>
      </c>
      <c r="M51" s="30">
        <f>SUM(M36:M50)</f>
        <v>23</v>
      </c>
      <c r="N51" s="30">
        <f>SUM(N36:N50)</f>
        <v>23</v>
      </c>
      <c r="O51" s="30">
        <f>SUM(O36:O50)</f>
        <v>21</v>
      </c>
      <c r="P51" s="30">
        <f>SUM(P36:P50)</f>
        <v>21</v>
      </c>
      <c r="Q51" s="30" t="s">
        <v>8</v>
      </c>
      <c r="R51" s="30">
        <f>SUM(R36:R50)</f>
        <v>24</v>
      </c>
      <c r="S51" s="30">
        <f>SUM(S36:S50)</f>
        <v>24</v>
      </c>
      <c r="T51" s="30">
        <f>SUM(T36:T50)</f>
        <v>18</v>
      </c>
      <c r="U51" s="30">
        <f>SUM(U36:U50)</f>
        <v>18</v>
      </c>
      <c r="V51" s="21"/>
      <c r="W51" s="21"/>
      <c r="X51" s="21"/>
      <c r="Y51" s="21"/>
      <c r="Z51" s="15"/>
      <c r="AA51" s="15"/>
      <c r="AB51" s="15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s="24" customFormat="1" ht="15" customHeight="1">
      <c r="A52" s="371"/>
      <c r="B52" s="27" t="s">
        <v>9</v>
      </c>
      <c r="C52" s="405">
        <f>C51+E51+H51+J51+M51+O51+R51+T51</f>
        <v>148</v>
      </c>
      <c r="D52" s="373"/>
      <c r="E52" s="373"/>
      <c r="F52" s="373"/>
      <c r="G52" s="373"/>
      <c r="H52" s="373"/>
      <c r="I52" s="373"/>
      <c r="J52" s="373"/>
      <c r="K52" s="373"/>
      <c r="L52" s="373"/>
      <c r="M52" s="373"/>
      <c r="N52" s="373"/>
      <c r="O52" s="373"/>
      <c r="P52" s="373"/>
      <c r="Q52" s="373"/>
      <c r="R52" s="373"/>
      <c r="S52" s="373"/>
      <c r="T52" s="373"/>
      <c r="U52" s="374"/>
      <c r="V52" s="21"/>
      <c r="W52" s="21"/>
      <c r="X52" s="21"/>
      <c r="Y52" s="21"/>
      <c r="Z52" s="15"/>
      <c r="AA52" s="15"/>
      <c r="AB52" s="15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ht="15" customHeight="1">
      <c r="A53" s="426" t="s">
        <v>366</v>
      </c>
      <c r="B53" s="339" t="s">
        <v>367</v>
      </c>
      <c r="C53" s="339"/>
      <c r="D53" s="339"/>
      <c r="E53" s="339"/>
      <c r="F53" s="339"/>
      <c r="G53" s="406" t="s">
        <v>468</v>
      </c>
      <c r="H53" s="347"/>
      <c r="I53" s="347"/>
      <c r="J53" s="347"/>
      <c r="K53" s="347"/>
      <c r="L53" s="347"/>
      <c r="M53" s="347"/>
      <c r="N53" s="347"/>
      <c r="O53" s="347"/>
      <c r="P53" s="347"/>
      <c r="Q53" s="347"/>
      <c r="R53" s="347"/>
      <c r="S53" s="347"/>
      <c r="T53" s="347"/>
      <c r="U53" s="348"/>
      <c r="V53" s="21"/>
      <c r="W53" s="21"/>
      <c r="Z53" s="31"/>
      <c r="AA53" s="15"/>
      <c r="AB53" s="15"/>
      <c r="AC53" s="21"/>
      <c r="AD53" s="21"/>
      <c r="AE53" s="21"/>
      <c r="AF53" s="21"/>
      <c r="AH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C53" s="21"/>
      <c r="BD53" s="21"/>
      <c r="BE53" s="21"/>
      <c r="BF53" s="21"/>
      <c r="BG53" s="21"/>
      <c r="BH53" s="21"/>
      <c r="BJ53" s="21"/>
    </row>
    <row r="54" spans="1:62" ht="15" customHeight="1">
      <c r="A54" s="427"/>
      <c r="B54" s="339" t="s">
        <v>368</v>
      </c>
      <c r="C54" s="339"/>
      <c r="D54" s="339"/>
      <c r="E54" s="339"/>
      <c r="F54" s="339"/>
      <c r="G54" s="407"/>
      <c r="H54" s="349"/>
      <c r="I54" s="349"/>
      <c r="J54" s="349"/>
      <c r="K54" s="349"/>
      <c r="L54" s="349"/>
      <c r="M54" s="349"/>
      <c r="N54" s="349"/>
      <c r="O54" s="349"/>
      <c r="P54" s="349"/>
      <c r="Q54" s="349"/>
      <c r="R54" s="349"/>
      <c r="S54" s="349"/>
      <c r="T54" s="349"/>
      <c r="U54" s="350"/>
      <c r="V54" s="21"/>
      <c r="Z54" s="15"/>
      <c r="AA54" s="15"/>
      <c r="AB54" s="15"/>
      <c r="AC54" s="21"/>
      <c r="AE54" s="21"/>
      <c r="AF54" s="21"/>
      <c r="AH54" s="21"/>
      <c r="AK54" s="21"/>
      <c r="AL54" s="21"/>
      <c r="AM54" s="21"/>
      <c r="AN54" s="21"/>
      <c r="AP54" s="21"/>
      <c r="AR54" s="21"/>
      <c r="AW54" s="21"/>
      <c r="AY54" s="21"/>
      <c r="BA54" s="21"/>
      <c r="BF54" s="21"/>
      <c r="BG54" s="21"/>
      <c r="BH54" s="21"/>
      <c r="BJ54" s="21"/>
    </row>
    <row r="55" spans="1:62" ht="15" customHeight="1">
      <c r="A55" s="427"/>
      <c r="B55" s="339" t="s">
        <v>369</v>
      </c>
      <c r="C55" s="339"/>
      <c r="D55" s="339"/>
      <c r="E55" s="339"/>
      <c r="F55" s="339"/>
      <c r="G55" s="407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50"/>
      <c r="V55" s="21"/>
      <c r="Z55" s="15"/>
      <c r="AA55" s="15"/>
      <c r="AB55" s="15"/>
      <c r="AE55" s="21"/>
      <c r="AF55" s="21"/>
      <c r="AN55" s="21"/>
      <c r="BJ55" s="21"/>
    </row>
    <row r="56" spans="1:62" ht="15" customHeight="1">
      <c r="A56" s="427"/>
      <c r="B56" s="339" t="s">
        <v>370</v>
      </c>
      <c r="C56" s="339"/>
      <c r="D56" s="339"/>
      <c r="E56" s="339"/>
      <c r="F56" s="339"/>
      <c r="G56" s="407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349"/>
      <c r="S56" s="349"/>
      <c r="T56" s="349"/>
      <c r="U56" s="350"/>
      <c r="AA56" s="15"/>
      <c r="AB56" s="15"/>
      <c r="AE56" s="21"/>
    </row>
    <row r="57" spans="1:62" ht="15" customHeight="1">
      <c r="A57" s="427"/>
      <c r="B57" s="339" t="s">
        <v>373</v>
      </c>
      <c r="C57" s="339"/>
      <c r="D57" s="339"/>
      <c r="E57" s="339"/>
      <c r="F57" s="339"/>
      <c r="G57" s="407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350"/>
      <c r="AA57" s="15"/>
    </row>
    <row r="58" spans="1:62" ht="15" customHeight="1">
      <c r="A58" s="427"/>
      <c r="B58" s="340" t="s">
        <v>372</v>
      </c>
      <c r="C58" s="341"/>
      <c r="D58" s="341"/>
      <c r="E58" s="341"/>
      <c r="F58" s="342"/>
      <c r="G58" s="407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49"/>
      <c r="S58" s="349"/>
      <c r="T58" s="349"/>
      <c r="U58" s="350"/>
      <c r="AA58" s="15"/>
    </row>
    <row r="59" spans="1:62" ht="15" customHeight="1">
      <c r="A59" s="428"/>
      <c r="B59" s="339" t="s">
        <v>371</v>
      </c>
      <c r="C59" s="339"/>
      <c r="D59" s="339"/>
      <c r="E59" s="339"/>
      <c r="F59" s="339"/>
      <c r="G59" s="408"/>
      <c r="H59" s="351"/>
      <c r="I59" s="351"/>
      <c r="J59" s="351"/>
      <c r="K59" s="351"/>
      <c r="L59" s="351"/>
      <c r="M59" s="351"/>
      <c r="N59" s="351"/>
      <c r="O59" s="351"/>
      <c r="P59" s="351"/>
      <c r="Q59" s="351"/>
      <c r="R59" s="351"/>
      <c r="S59" s="351"/>
      <c r="T59" s="351"/>
      <c r="U59" s="352"/>
    </row>
  </sheetData>
  <mergeCells count="42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R4:S4"/>
    <mergeCell ref="T4:U4"/>
    <mergeCell ref="C17:U17"/>
    <mergeCell ref="A20:A23"/>
    <mergeCell ref="C23:U23"/>
    <mergeCell ref="E4:F4"/>
    <mergeCell ref="H4:I4"/>
    <mergeCell ref="J4:K4"/>
    <mergeCell ref="M4:N4"/>
    <mergeCell ref="O4:P4"/>
    <mergeCell ref="A6:A12"/>
    <mergeCell ref="C11:U11"/>
    <mergeCell ref="B12:U12"/>
    <mergeCell ref="A13:A17"/>
    <mergeCell ref="A24:A35"/>
    <mergeCell ref="C35:U35"/>
    <mergeCell ref="A18:A19"/>
    <mergeCell ref="B18:U18"/>
    <mergeCell ref="C19:U19"/>
    <mergeCell ref="B59:F59"/>
    <mergeCell ref="C52:U52"/>
    <mergeCell ref="A53:A59"/>
    <mergeCell ref="B53:F53"/>
    <mergeCell ref="G53:U59"/>
    <mergeCell ref="B54:F54"/>
    <mergeCell ref="B55:F55"/>
    <mergeCell ref="B56:F56"/>
    <mergeCell ref="B57:F57"/>
    <mergeCell ref="B58:F58"/>
    <mergeCell ref="A36:A52"/>
  </mergeCells>
  <phoneticPr fontId="9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C0EF-A477-4907-95CA-43A020DC1A48}">
  <sheetPr>
    <pageSetUpPr fitToPage="1"/>
  </sheetPr>
  <dimension ref="A1:BJ59"/>
  <sheetViews>
    <sheetView view="pageBreakPreview" zoomScaleNormal="100" zoomScaleSheetLayoutView="100" workbookViewId="0">
      <selection sqref="A1:U1"/>
    </sheetView>
  </sheetViews>
  <sheetFormatPr defaultRowHeight="15.75"/>
  <cols>
    <col min="1" max="1" width="3.125" style="32" customWidth="1"/>
    <col min="2" max="2" width="18.625" style="33" customWidth="1"/>
    <col min="3" max="6" width="3.125" style="34" customWidth="1"/>
    <col min="7" max="7" width="18.625" style="33" customWidth="1"/>
    <col min="8" max="11" width="3.125" style="34" customWidth="1"/>
    <col min="12" max="12" width="18.625" style="33" customWidth="1"/>
    <col min="13" max="16" width="3.125" style="34" customWidth="1"/>
    <col min="17" max="17" width="18.625" style="33" customWidth="1"/>
    <col min="18" max="21" width="3.125" style="34" customWidth="1"/>
    <col min="22" max="255" width="9" style="1"/>
    <col min="256" max="257" width="3.125" style="1" customWidth="1"/>
    <col min="258" max="258" width="18.625" style="1" customWidth="1"/>
    <col min="259" max="262" width="3.125" style="1" customWidth="1"/>
    <col min="263" max="263" width="18.625" style="1" customWidth="1"/>
    <col min="264" max="267" width="3.125" style="1" customWidth="1"/>
    <col min="268" max="268" width="18.625" style="1" customWidth="1"/>
    <col min="269" max="272" width="3.125" style="1" customWidth="1"/>
    <col min="273" max="273" width="18.625" style="1" customWidth="1"/>
    <col min="274" max="277" width="3.125" style="1" customWidth="1"/>
    <col min="278" max="511" width="9" style="1"/>
    <col min="512" max="513" width="3.125" style="1" customWidth="1"/>
    <col min="514" max="514" width="18.625" style="1" customWidth="1"/>
    <col min="515" max="518" width="3.125" style="1" customWidth="1"/>
    <col min="519" max="519" width="18.625" style="1" customWidth="1"/>
    <col min="520" max="523" width="3.125" style="1" customWidth="1"/>
    <col min="524" max="524" width="18.625" style="1" customWidth="1"/>
    <col min="525" max="528" width="3.125" style="1" customWidth="1"/>
    <col min="529" max="529" width="18.625" style="1" customWidth="1"/>
    <col min="530" max="533" width="3.125" style="1" customWidth="1"/>
    <col min="534" max="767" width="9" style="1"/>
    <col min="768" max="769" width="3.125" style="1" customWidth="1"/>
    <col min="770" max="770" width="18.625" style="1" customWidth="1"/>
    <col min="771" max="774" width="3.125" style="1" customWidth="1"/>
    <col min="775" max="775" width="18.625" style="1" customWidth="1"/>
    <col min="776" max="779" width="3.125" style="1" customWidth="1"/>
    <col min="780" max="780" width="18.625" style="1" customWidth="1"/>
    <col min="781" max="784" width="3.125" style="1" customWidth="1"/>
    <col min="785" max="785" width="18.625" style="1" customWidth="1"/>
    <col min="786" max="789" width="3.125" style="1" customWidth="1"/>
    <col min="790" max="1023" width="9" style="1"/>
    <col min="1024" max="1025" width="3.125" style="1" customWidth="1"/>
    <col min="1026" max="1026" width="18.625" style="1" customWidth="1"/>
    <col min="1027" max="1030" width="3.125" style="1" customWidth="1"/>
    <col min="1031" max="1031" width="18.625" style="1" customWidth="1"/>
    <col min="1032" max="1035" width="3.125" style="1" customWidth="1"/>
    <col min="1036" max="1036" width="18.625" style="1" customWidth="1"/>
    <col min="1037" max="1040" width="3.125" style="1" customWidth="1"/>
    <col min="1041" max="1041" width="18.625" style="1" customWidth="1"/>
    <col min="1042" max="1045" width="3.125" style="1" customWidth="1"/>
    <col min="1046" max="1279" width="9" style="1"/>
    <col min="1280" max="1281" width="3.125" style="1" customWidth="1"/>
    <col min="1282" max="1282" width="18.625" style="1" customWidth="1"/>
    <col min="1283" max="1286" width="3.125" style="1" customWidth="1"/>
    <col min="1287" max="1287" width="18.625" style="1" customWidth="1"/>
    <col min="1288" max="1291" width="3.125" style="1" customWidth="1"/>
    <col min="1292" max="1292" width="18.625" style="1" customWidth="1"/>
    <col min="1293" max="1296" width="3.125" style="1" customWidth="1"/>
    <col min="1297" max="1297" width="18.625" style="1" customWidth="1"/>
    <col min="1298" max="1301" width="3.125" style="1" customWidth="1"/>
    <col min="1302" max="1535" width="9" style="1"/>
    <col min="1536" max="1537" width="3.125" style="1" customWidth="1"/>
    <col min="1538" max="1538" width="18.625" style="1" customWidth="1"/>
    <col min="1539" max="1542" width="3.125" style="1" customWidth="1"/>
    <col min="1543" max="1543" width="18.625" style="1" customWidth="1"/>
    <col min="1544" max="1547" width="3.125" style="1" customWidth="1"/>
    <col min="1548" max="1548" width="18.625" style="1" customWidth="1"/>
    <col min="1549" max="1552" width="3.125" style="1" customWidth="1"/>
    <col min="1553" max="1553" width="18.625" style="1" customWidth="1"/>
    <col min="1554" max="1557" width="3.125" style="1" customWidth="1"/>
    <col min="1558" max="1791" width="9" style="1"/>
    <col min="1792" max="1793" width="3.125" style="1" customWidth="1"/>
    <col min="1794" max="1794" width="18.625" style="1" customWidth="1"/>
    <col min="1795" max="1798" width="3.125" style="1" customWidth="1"/>
    <col min="1799" max="1799" width="18.625" style="1" customWidth="1"/>
    <col min="1800" max="1803" width="3.125" style="1" customWidth="1"/>
    <col min="1804" max="1804" width="18.625" style="1" customWidth="1"/>
    <col min="1805" max="1808" width="3.125" style="1" customWidth="1"/>
    <col min="1809" max="1809" width="18.625" style="1" customWidth="1"/>
    <col min="1810" max="1813" width="3.125" style="1" customWidth="1"/>
    <col min="1814" max="2047" width="9" style="1"/>
    <col min="2048" max="2049" width="3.125" style="1" customWidth="1"/>
    <col min="2050" max="2050" width="18.625" style="1" customWidth="1"/>
    <col min="2051" max="2054" width="3.125" style="1" customWidth="1"/>
    <col min="2055" max="2055" width="18.625" style="1" customWidth="1"/>
    <col min="2056" max="2059" width="3.125" style="1" customWidth="1"/>
    <col min="2060" max="2060" width="18.625" style="1" customWidth="1"/>
    <col min="2061" max="2064" width="3.125" style="1" customWidth="1"/>
    <col min="2065" max="2065" width="18.625" style="1" customWidth="1"/>
    <col min="2066" max="2069" width="3.125" style="1" customWidth="1"/>
    <col min="2070" max="2303" width="9" style="1"/>
    <col min="2304" max="2305" width="3.125" style="1" customWidth="1"/>
    <col min="2306" max="2306" width="18.625" style="1" customWidth="1"/>
    <col min="2307" max="2310" width="3.125" style="1" customWidth="1"/>
    <col min="2311" max="2311" width="18.625" style="1" customWidth="1"/>
    <col min="2312" max="2315" width="3.125" style="1" customWidth="1"/>
    <col min="2316" max="2316" width="18.625" style="1" customWidth="1"/>
    <col min="2317" max="2320" width="3.125" style="1" customWidth="1"/>
    <col min="2321" max="2321" width="18.625" style="1" customWidth="1"/>
    <col min="2322" max="2325" width="3.125" style="1" customWidth="1"/>
    <col min="2326" max="2559" width="9" style="1"/>
    <col min="2560" max="2561" width="3.125" style="1" customWidth="1"/>
    <col min="2562" max="2562" width="18.625" style="1" customWidth="1"/>
    <col min="2563" max="2566" width="3.125" style="1" customWidth="1"/>
    <col min="2567" max="2567" width="18.625" style="1" customWidth="1"/>
    <col min="2568" max="2571" width="3.125" style="1" customWidth="1"/>
    <col min="2572" max="2572" width="18.625" style="1" customWidth="1"/>
    <col min="2573" max="2576" width="3.125" style="1" customWidth="1"/>
    <col min="2577" max="2577" width="18.625" style="1" customWidth="1"/>
    <col min="2578" max="2581" width="3.125" style="1" customWidth="1"/>
    <col min="2582" max="2815" width="9" style="1"/>
    <col min="2816" max="2817" width="3.125" style="1" customWidth="1"/>
    <col min="2818" max="2818" width="18.625" style="1" customWidth="1"/>
    <col min="2819" max="2822" width="3.125" style="1" customWidth="1"/>
    <col min="2823" max="2823" width="18.625" style="1" customWidth="1"/>
    <col min="2824" max="2827" width="3.125" style="1" customWidth="1"/>
    <col min="2828" max="2828" width="18.625" style="1" customWidth="1"/>
    <col min="2829" max="2832" width="3.125" style="1" customWidth="1"/>
    <col min="2833" max="2833" width="18.625" style="1" customWidth="1"/>
    <col min="2834" max="2837" width="3.125" style="1" customWidth="1"/>
    <col min="2838" max="3071" width="9" style="1"/>
    <col min="3072" max="3073" width="3.125" style="1" customWidth="1"/>
    <col min="3074" max="3074" width="18.625" style="1" customWidth="1"/>
    <col min="3075" max="3078" width="3.125" style="1" customWidth="1"/>
    <col min="3079" max="3079" width="18.625" style="1" customWidth="1"/>
    <col min="3080" max="3083" width="3.125" style="1" customWidth="1"/>
    <col min="3084" max="3084" width="18.625" style="1" customWidth="1"/>
    <col min="3085" max="3088" width="3.125" style="1" customWidth="1"/>
    <col min="3089" max="3089" width="18.625" style="1" customWidth="1"/>
    <col min="3090" max="3093" width="3.125" style="1" customWidth="1"/>
    <col min="3094" max="3327" width="9" style="1"/>
    <col min="3328" max="3329" width="3.125" style="1" customWidth="1"/>
    <col min="3330" max="3330" width="18.625" style="1" customWidth="1"/>
    <col min="3331" max="3334" width="3.125" style="1" customWidth="1"/>
    <col min="3335" max="3335" width="18.625" style="1" customWidth="1"/>
    <col min="3336" max="3339" width="3.125" style="1" customWidth="1"/>
    <col min="3340" max="3340" width="18.625" style="1" customWidth="1"/>
    <col min="3341" max="3344" width="3.125" style="1" customWidth="1"/>
    <col min="3345" max="3345" width="18.625" style="1" customWidth="1"/>
    <col min="3346" max="3349" width="3.125" style="1" customWidth="1"/>
    <col min="3350" max="3583" width="9" style="1"/>
    <col min="3584" max="3585" width="3.125" style="1" customWidth="1"/>
    <col min="3586" max="3586" width="18.625" style="1" customWidth="1"/>
    <col min="3587" max="3590" width="3.125" style="1" customWidth="1"/>
    <col min="3591" max="3591" width="18.625" style="1" customWidth="1"/>
    <col min="3592" max="3595" width="3.125" style="1" customWidth="1"/>
    <col min="3596" max="3596" width="18.625" style="1" customWidth="1"/>
    <col min="3597" max="3600" width="3.125" style="1" customWidth="1"/>
    <col min="3601" max="3601" width="18.625" style="1" customWidth="1"/>
    <col min="3602" max="3605" width="3.125" style="1" customWidth="1"/>
    <col min="3606" max="3839" width="9" style="1"/>
    <col min="3840" max="3841" width="3.125" style="1" customWidth="1"/>
    <col min="3842" max="3842" width="18.625" style="1" customWidth="1"/>
    <col min="3843" max="3846" width="3.125" style="1" customWidth="1"/>
    <col min="3847" max="3847" width="18.625" style="1" customWidth="1"/>
    <col min="3848" max="3851" width="3.125" style="1" customWidth="1"/>
    <col min="3852" max="3852" width="18.625" style="1" customWidth="1"/>
    <col min="3853" max="3856" width="3.125" style="1" customWidth="1"/>
    <col min="3857" max="3857" width="18.625" style="1" customWidth="1"/>
    <col min="3858" max="3861" width="3.125" style="1" customWidth="1"/>
    <col min="3862" max="4095" width="9" style="1"/>
    <col min="4096" max="4097" width="3.125" style="1" customWidth="1"/>
    <col min="4098" max="4098" width="18.625" style="1" customWidth="1"/>
    <col min="4099" max="4102" width="3.125" style="1" customWidth="1"/>
    <col min="4103" max="4103" width="18.625" style="1" customWidth="1"/>
    <col min="4104" max="4107" width="3.125" style="1" customWidth="1"/>
    <col min="4108" max="4108" width="18.625" style="1" customWidth="1"/>
    <col min="4109" max="4112" width="3.125" style="1" customWidth="1"/>
    <col min="4113" max="4113" width="18.625" style="1" customWidth="1"/>
    <col min="4114" max="4117" width="3.125" style="1" customWidth="1"/>
    <col min="4118" max="4351" width="9" style="1"/>
    <col min="4352" max="4353" width="3.125" style="1" customWidth="1"/>
    <col min="4354" max="4354" width="18.625" style="1" customWidth="1"/>
    <col min="4355" max="4358" width="3.125" style="1" customWidth="1"/>
    <col min="4359" max="4359" width="18.625" style="1" customWidth="1"/>
    <col min="4360" max="4363" width="3.125" style="1" customWidth="1"/>
    <col min="4364" max="4364" width="18.625" style="1" customWidth="1"/>
    <col min="4365" max="4368" width="3.125" style="1" customWidth="1"/>
    <col min="4369" max="4369" width="18.625" style="1" customWidth="1"/>
    <col min="4370" max="4373" width="3.125" style="1" customWidth="1"/>
    <col min="4374" max="4607" width="9" style="1"/>
    <col min="4608" max="4609" width="3.125" style="1" customWidth="1"/>
    <col min="4610" max="4610" width="18.625" style="1" customWidth="1"/>
    <col min="4611" max="4614" width="3.125" style="1" customWidth="1"/>
    <col min="4615" max="4615" width="18.625" style="1" customWidth="1"/>
    <col min="4616" max="4619" width="3.125" style="1" customWidth="1"/>
    <col min="4620" max="4620" width="18.625" style="1" customWidth="1"/>
    <col min="4621" max="4624" width="3.125" style="1" customWidth="1"/>
    <col min="4625" max="4625" width="18.625" style="1" customWidth="1"/>
    <col min="4626" max="4629" width="3.125" style="1" customWidth="1"/>
    <col min="4630" max="4863" width="9" style="1"/>
    <col min="4864" max="4865" width="3.125" style="1" customWidth="1"/>
    <col min="4866" max="4866" width="18.625" style="1" customWidth="1"/>
    <col min="4867" max="4870" width="3.125" style="1" customWidth="1"/>
    <col min="4871" max="4871" width="18.625" style="1" customWidth="1"/>
    <col min="4872" max="4875" width="3.125" style="1" customWidth="1"/>
    <col min="4876" max="4876" width="18.625" style="1" customWidth="1"/>
    <col min="4877" max="4880" width="3.125" style="1" customWidth="1"/>
    <col min="4881" max="4881" width="18.625" style="1" customWidth="1"/>
    <col min="4882" max="4885" width="3.125" style="1" customWidth="1"/>
    <col min="4886" max="5119" width="9" style="1"/>
    <col min="5120" max="5121" width="3.125" style="1" customWidth="1"/>
    <col min="5122" max="5122" width="18.625" style="1" customWidth="1"/>
    <col min="5123" max="5126" width="3.125" style="1" customWidth="1"/>
    <col min="5127" max="5127" width="18.625" style="1" customWidth="1"/>
    <col min="5128" max="5131" width="3.125" style="1" customWidth="1"/>
    <col min="5132" max="5132" width="18.625" style="1" customWidth="1"/>
    <col min="5133" max="5136" width="3.125" style="1" customWidth="1"/>
    <col min="5137" max="5137" width="18.625" style="1" customWidth="1"/>
    <col min="5138" max="5141" width="3.125" style="1" customWidth="1"/>
    <col min="5142" max="5375" width="9" style="1"/>
    <col min="5376" max="5377" width="3.125" style="1" customWidth="1"/>
    <col min="5378" max="5378" width="18.625" style="1" customWidth="1"/>
    <col min="5379" max="5382" width="3.125" style="1" customWidth="1"/>
    <col min="5383" max="5383" width="18.625" style="1" customWidth="1"/>
    <col min="5384" max="5387" width="3.125" style="1" customWidth="1"/>
    <col min="5388" max="5388" width="18.625" style="1" customWidth="1"/>
    <col min="5389" max="5392" width="3.125" style="1" customWidth="1"/>
    <col min="5393" max="5393" width="18.625" style="1" customWidth="1"/>
    <col min="5394" max="5397" width="3.125" style="1" customWidth="1"/>
    <col min="5398" max="5631" width="9" style="1"/>
    <col min="5632" max="5633" width="3.125" style="1" customWidth="1"/>
    <col min="5634" max="5634" width="18.625" style="1" customWidth="1"/>
    <col min="5635" max="5638" width="3.125" style="1" customWidth="1"/>
    <col min="5639" max="5639" width="18.625" style="1" customWidth="1"/>
    <col min="5640" max="5643" width="3.125" style="1" customWidth="1"/>
    <col min="5644" max="5644" width="18.625" style="1" customWidth="1"/>
    <col min="5645" max="5648" width="3.125" style="1" customWidth="1"/>
    <col min="5649" max="5649" width="18.625" style="1" customWidth="1"/>
    <col min="5650" max="5653" width="3.125" style="1" customWidth="1"/>
    <col min="5654" max="5887" width="9" style="1"/>
    <col min="5888" max="5889" width="3.125" style="1" customWidth="1"/>
    <col min="5890" max="5890" width="18.625" style="1" customWidth="1"/>
    <col min="5891" max="5894" width="3.125" style="1" customWidth="1"/>
    <col min="5895" max="5895" width="18.625" style="1" customWidth="1"/>
    <col min="5896" max="5899" width="3.125" style="1" customWidth="1"/>
    <col min="5900" max="5900" width="18.625" style="1" customWidth="1"/>
    <col min="5901" max="5904" width="3.125" style="1" customWidth="1"/>
    <col min="5905" max="5905" width="18.625" style="1" customWidth="1"/>
    <col min="5906" max="5909" width="3.125" style="1" customWidth="1"/>
    <col min="5910" max="6143" width="9" style="1"/>
    <col min="6144" max="6145" width="3.125" style="1" customWidth="1"/>
    <col min="6146" max="6146" width="18.625" style="1" customWidth="1"/>
    <col min="6147" max="6150" width="3.125" style="1" customWidth="1"/>
    <col min="6151" max="6151" width="18.625" style="1" customWidth="1"/>
    <col min="6152" max="6155" width="3.125" style="1" customWidth="1"/>
    <col min="6156" max="6156" width="18.625" style="1" customWidth="1"/>
    <col min="6157" max="6160" width="3.125" style="1" customWidth="1"/>
    <col min="6161" max="6161" width="18.625" style="1" customWidth="1"/>
    <col min="6162" max="6165" width="3.125" style="1" customWidth="1"/>
    <col min="6166" max="6399" width="9" style="1"/>
    <col min="6400" max="6401" width="3.125" style="1" customWidth="1"/>
    <col min="6402" max="6402" width="18.625" style="1" customWidth="1"/>
    <col min="6403" max="6406" width="3.125" style="1" customWidth="1"/>
    <col min="6407" max="6407" width="18.625" style="1" customWidth="1"/>
    <col min="6408" max="6411" width="3.125" style="1" customWidth="1"/>
    <col min="6412" max="6412" width="18.625" style="1" customWidth="1"/>
    <col min="6413" max="6416" width="3.125" style="1" customWidth="1"/>
    <col min="6417" max="6417" width="18.625" style="1" customWidth="1"/>
    <col min="6418" max="6421" width="3.125" style="1" customWidth="1"/>
    <col min="6422" max="6655" width="9" style="1"/>
    <col min="6656" max="6657" width="3.125" style="1" customWidth="1"/>
    <col min="6658" max="6658" width="18.625" style="1" customWidth="1"/>
    <col min="6659" max="6662" width="3.125" style="1" customWidth="1"/>
    <col min="6663" max="6663" width="18.625" style="1" customWidth="1"/>
    <col min="6664" max="6667" width="3.125" style="1" customWidth="1"/>
    <col min="6668" max="6668" width="18.625" style="1" customWidth="1"/>
    <col min="6669" max="6672" width="3.125" style="1" customWidth="1"/>
    <col min="6673" max="6673" width="18.625" style="1" customWidth="1"/>
    <col min="6674" max="6677" width="3.125" style="1" customWidth="1"/>
    <col min="6678" max="6911" width="9" style="1"/>
    <col min="6912" max="6913" width="3.125" style="1" customWidth="1"/>
    <col min="6914" max="6914" width="18.625" style="1" customWidth="1"/>
    <col min="6915" max="6918" width="3.125" style="1" customWidth="1"/>
    <col min="6919" max="6919" width="18.625" style="1" customWidth="1"/>
    <col min="6920" max="6923" width="3.125" style="1" customWidth="1"/>
    <col min="6924" max="6924" width="18.625" style="1" customWidth="1"/>
    <col min="6925" max="6928" width="3.125" style="1" customWidth="1"/>
    <col min="6929" max="6929" width="18.625" style="1" customWidth="1"/>
    <col min="6930" max="6933" width="3.125" style="1" customWidth="1"/>
    <col min="6934" max="7167" width="9" style="1"/>
    <col min="7168" max="7169" width="3.125" style="1" customWidth="1"/>
    <col min="7170" max="7170" width="18.625" style="1" customWidth="1"/>
    <col min="7171" max="7174" width="3.125" style="1" customWidth="1"/>
    <col min="7175" max="7175" width="18.625" style="1" customWidth="1"/>
    <col min="7176" max="7179" width="3.125" style="1" customWidth="1"/>
    <col min="7180" max="7180" width="18.625" style="1" customWidth="1"/>
    <col min="7181" max="7184" width="3.125" style="1" customWidth="1"/>
    <col min="7185" max="7185" width="18.625" style="1" customWidth="1"/>
    <col min="7186" max="7189" width="3.125" style="1" customWidth="1"/>
    <col min="7190" max="7423" width="9" style="1"/>
    <col min="7424" max="7425" width="3.125" style="1" customWidth="1"/>
    <col min="7426" max="7426" width="18.625" style="1" customWidth="1"/>
    <col min="7427" max="7430" width="3.125" style="1" customWidth="1"/>
    <col min="7431" max="7431" width="18.625" style="1" customWidth="1"/>
    <col min="7432" max="7435" width="3.125" style="1" customWidth="1"/>
    <col min="7436" max="7436" width="18.625" style="1" customWidth="1"/>
    <col min="7437" max="7440" width="3.125" style="1" customWidth="1"/>
    <col min="7441" max="7441" width="18.625" style="1" customWidth="1"/>
    <col min="7442" max="7445" width="3.125" style="1" customWidth="1"/>
    <col min="7446" max="7679" width="9" style="1"/>
    <col min="7680" max="7681" width="3.125" style="1" customWidth="1"/>
    <col min="7682" max="7682" width="18.625" style="1" customWidth="1"/>
    <col min="7683" max="7686" width="3.125" style="1" customWidth="1"/>
    <col min="7687" max="7687" width="18.625" style="1" customWidth="1"/>
    <col min="7688" max="7691" width="3.125" style="1" customWidth="1"/>
    <col min="7692" max="7692" width="18.625" style="1" customWidth="1"/>
    <col min="7693" max="7696" width="3.125" style="1" customWidth="1"/>
    <col min="7697" max="7697" width="18.625" style="1" customWidth="1"/>
    <col min="7698" max="7701" width="3.125" style="1" customWidth="1"/>
    <col min="7702" max="7935" width="9" style="1"/>
    <col min="7936" max="7937" width="3.125" style="1" customWidth="1"/>
    <col min="7938" max="7938" width="18.625" style="1" customWidth="1"/>
    <col min="7939" max="7942" width="3.125" style="1" customWidth="1"/>
    <col min="7943" max="7943" width="18.625" style="1" customWidth="1"/>
    <col min="7944" max="7947" width="3.125" style="1" customWidth="1"/>
    <col min="7948" max="7948" width="18.625" style="1" customWidth="1"/>
    <col min="7949" max="7952" width="3.125" style="1" customWidth="1"/>
    <col min="7953" max="7953" width="18.625" style="1" customWidth="1"/>
    <col min="7954" max="7957" width="3.125" style="1" customWidth="1"/>
    <col min="7958" max="8191" width="9" style="1"/>
    <col min="8192" max="8193" width="3.125" style="1" customWidth="1"/>
    <col min="8194" max="8194" width="18.625" style="1" customWidth="1"/>
    <col min="8195" max="8198" width="3.125" style="1" customWidth="1"/>
    <col min="8199" max="8199" width="18.625" style="1" customWidth="1"/>
    <col min="8200" max="8203" width="3.125" style="1" customWidth="1"/>
    <col min="8204" max="8204" width="18.625" style="1" customWidth="1"/>
    <col min="8205" max="8208" width="3.125" style="1" customWidth="1"/>
    <col min="8209" max="8209" width="18.625" style="1" customWidth="1"/>
    <col min="8210" max="8213" width="3.125" style="1" customWidth="1"/>
    <col min="8214" max="8447" width="9" style="1"/>
    <col min="8448" max="8449" width="3.125" style="1" customWidth="1"/>
    <col min="8450" max="8450" width="18.625" style="1" customWidth="1"/>
    <col min="8451" max="8454" width="3.125" style="1" customWidth="1"/>
    <col min="8455" max="8455" width="18.625" style="1" customWidth="1"/>
    <col min="8456" max="8459" width="3.125" style="1" customWidth="1"/>
    <col min="8460" max="8460" width="18.625" style="1" customWidth="1"/>
    <col min="8461" max="8464" width="3.125" style="1" customWidth="1"/>
    <col min="8465" max="8465" width="18.625" style="1" customWidth="1"/>
    <col min="8466" max="8469" width="3.125" style="1" customWidth="1"/>
    <col min="8470" max="8703" width="9" style="1"/>
    <col min="8704" max="8705" width="3.125" style="1" customWidth="1"/>
    <col min="8706" max="8706" width="18.625" style="1" customWidth="1"/>
    <col min="8707" max="8710" width="3.125" style="1" customWidth="1"/>
    <col min="8711" max="8711" width="18.625" style="1" customWidth="1"/>
    <col min="8712" max="8715" width="3.125" style="1" customWidth="1"/>
    <col min="8716" max="8716" width="18.625" style="1" customWidth="1"/>
    <col min="8717" max="8720" width="3.125" style="1" customWidth="1"/>
    <col min="8721" max="8721" width="18.625" style="1" customWidth="1"/>
    <col min="8722" max="8725" width="3.125" style="1" customWidth="1"/>
    <col min="8726" max="8959" width="9" style="1"/>
    <col min="8960" max="8961" width="3.125" style="1" customWidth="1"/>
    <col min="8962" max="8962" width="18.625" style="1" customWidth="1"/>
    <col min="8963" max="8966" width="3.125" style="1" customWidth="1"/>
    <col min="8967" max="8967" width="18.625" style="1" customWidth="1"/>
    <col min="8968" max="8971" width="3.125" style="1" customWidth="1"/>
    <col min="8972" max="8972" width="18.625" style="1" customWidth="1"/>
    <col min="8973" max="8976" width="3.125" style="1" customWidth="1"/>
    <col min="8977" max="8977" width="18.625" style="1" customWidth="1"/>
    <col min="8978" max="8981" width="3.125" style="1" customWidth="1"/>
    <col min="8982" max="9215" width="9" style="1"/>
    <col min="9216" max="9217" width="3.125" style="1" customWidth="1"/>
    <col min="9218" max="9218" width="18.625" style="1" customWidth="1"/>
    <col min="9219" max="9222" width="3.125" style="1" customWidth="1"/>
    <col min="9223" max="9223" width="18.625" style="1" customWidth="1"/>
    <col min="9224" max="9227" width="3.125" style="1" customWidth="1"/>
    <col min="9228" max="9228" width="18.625" style="1" customWidth="1"/>
    <col min="9229" max="9232" width="3.125" style="1" customWidth="1"/>
    <col min="9233" max="9233" width="18.625" style="1" customWidth="1"/>
    <col min="9234" max="9237" width="3.125" style="1" customWidth="1"/>
    <col min="9238" max="9471" width="9" style="1"/>
    <col min="9472" max="9473" width="3.125" style="1" customWidth="1"/>
    <col min="9474" max="9474" width="18.625" style="1" customWidth="1"/>
    <col min="9475" max="9478" width="3.125" style="1" customWidth="1"/>
    <col min="9479" max="9479" width="18.625" style="1" customWidth="1"/>
    <col min="9480" max="9483" width="3.125" style="1" customWidth="1"/>
    <col min="9484" max="9484" width="18.625" style="1" customWidth="1"/>
    <col min="9485" max="9488" width="3.125" style="1" customWidth="1"/>
    <col min="9489" max="9489" width="18.625" style="1" customWidth="1"/>
    <col min="9490" max="9493" width="3.125" style="1" customWidth="1"/>
    <col min="9494" max="9727" width="9" style="1"/>
    <col min="9728" max="9729" width="3.125" style="1" customWidth="1"/>
    <col min="9730" max="9730" width="18.625" style="1" customWidth="1"/>
    <col min="9731" max="9734" width="3.125" style="1" customWidth="1"/>
    <col min="9735" max="9735" width="18.625" style="1" customWidth="1"/>
    <col min="9736" max="9739" width="3.125" style="1" customWidth="1"/>
    <col min="9740" max="9740" width="18.625" style="1" customWidth="1"/>
    <col min="9741" max="9744" width="3.125" style="1" customWidth="1"/>
    <col min="9745" max="9745" width="18.625" style="1" customWidth="1"/>
    <col min="9746" max="9749" width="3.125" style="1" customWidth="1"/>
    <col min="9750" max="9983" width="9" style="1"/>
    <col min="9984" max="9985" width="3.125" style="1" customWidth="1"/>
    <col min="9986" max="9986" width="18.625" style="1" customWidth="1"/>
    <col min="9987" max="9990" width="3.125" style="1" customWidth="1"/>
    <col min="9991" max="9991" width="18.625" style="1" customWidth="1"/>
    <col min="9992" max="9995" width="3.125" style="1" customWidth="1"/>
    <col min="9996" max="9996" width="18.625" style="1" customWidth="1"/>
    <col min="9997" max="10000" width="3.125" style="1" customWidth="1"/>
    <col min="10001" max="10001" width="18.625" style="1" customWidth="1"/>
    <col min="10002" max="10005" width="3.125" style="1" customWidth="1"/>
    <col min="10006" max="10239" width="9" style="1"/>
    <col min="10240" max="10241" width="3.125" style="1" customWidth="1"/>
    <col min="10242" max="10242" width="18.625" style="1" customWidth="1"/>
    <col min="10243" max="10246" width="3.125" style="1" customWidth="1"/>
    <col min="10247" max="10247" width="18.625" style="1" customWidth="1"/>
    <col min="10248" max="10251" width="3.125" style="1" customWidth="1"/>
    <col min="10252" max="10252" width="18.625" style="1" customWidth="1"/>
    <col min="10253" max="10256" width="3.125" style="1" customWidth="1"/>
    <col min="10257" max="10257" width="18.625" style="1" customWidth="1"/>
    <col min="10258" max="10261" width="3.125" style="1" customWidth="1"/>
    <col min="10262" max="10495" width="9" style="1"/>
    <col min="10496" max="10497" width="3.125" style="1" customWidth="1"/>
    <col min="10498" max="10498" width="18.625" style="1" customWidth="1"/>
    <col min="10499" max="10502" width="3.125" style="1" customWidth="1"/>
    <col min="10503" max="10503" width="18.625" style="1" customWidth="1"/>
    <col min="10504" max="10507" width="3.125" style="1" customWidth="1"/>
    <col min="10508" max="10508" width="18.625" style="1" customWidth="1"/>
    <col min="10509" max="10512" width="3.125" style="1" customWidth="1"/>
    <col min="10513" max="10513" width="18.625" style="1" customWidth="1"/>
    <col min="10514" max="10517" width="3.125" style="1" customWidth="1"/>
    <col min="10518" max="10751" width="9" style="1"/>
    <col min="10752" max="10753" width="3.125" style="1" customWidth="1"/>
    <col min="10754" max="10754" width="18.625" style="1" customWidth="1"/>
    <col min="10755" max="10758" width="3.125" style="1" customWidth="1"/>
    <col min="10759" max="10759" width="18.625" style="1" customWidth="1"/>
    <col min="10760" max="10763" width="3.125" style="1" customWidth="1"/>
    <col min="10764" max="10764" width="18.625" style="1" customWidth="1"/>
    <col min="10765" max="10768" width="3.125" style="1" customWidth="1"/>
    <col min="10769" max="10769" width="18.625" style="1" customWidth="1"/>
    <col min="10770" max="10773" width="3.125" style="1" customWidth="1"/>
    <col min="10774" max="11007" width="9" style="1"/>
    <col min="11008" max="11009" width="3.125" style="1" customWidth="1"/>
    <col min="11010" max="11010" width="18.625" style="1" customWidth="1"/>
    <col min="11011" max="11014" width="3.125" style="1" customWidth="1"/>
    <col min="11015" max="11015" width="18.625" style="1" customWidth="1"/>
    <col min="11016" max="11019" width="3.125" style="1" customWidth="1"/>
    <col min="11020" max="11020" width="18.625" style="1" customWidth="1"/>
    <col min="11021" max="11024" width="3.125" style="1" customWidth="1"/>
    <col min="11025" max="11025" width="18.625" style="1" customWidth="1"/>
    <col min="11026" max="11029" width="3.125" style="1" customWidth="1"/>
    <col min="11030" max="11263" width="9" style="1"/>
    <col min="11264" max="11265" width="3.125" style="1" customWidth="1"/>
    <col min="11266" max="11266" width="18.625" style="1" customWidth="1"/>
    <col min="11267" max="11270" width="3.125" style="1" customWidth="1"/>
    <col min="11271" max="11271" width="18.625" style="1" customWidth="1"/>
    <col min="11272" max="11275" width="3.125" style="1" customWidth="1"/>
    <col min="11276" max="11276" width="18.625" style="1" customWidth="1"/>
    <col min="11277" max="11280" width="3.125" style="1" customWidth="1"/>
    <col min="11281" max="11281" width="18.625" style="1" customWidth="1"/>
    <col min="11282" max="11285" width="3.125" style="1" customWidth="1"/>
    <col min="11286" max="11519" width="9" style="1"/>
    <col min="11520" max="11521" width="3.125" style="1" customWidth="1"/>
    <col min="11522" max="11522" width="18.625" style="1" customWidth="1"/>
    <col min="11523" max="11526" width="3.125" style="1" customWidth="1"/>
    <col min="11527" max="11527" width="18.625" style="1" customWidth="1"/>
    <col min="11528" max="11531" width="3.125" style="1" customWidth="1"/>
    <col min="11532" max="11532" width="18.625" style="1" customWidth="1"/>
    <col min="11533" max="11536" width="3.125" style="1" customWidth="1"/>
    <col min="11537" max="11537" width="18.625" style="1" customWidth="1"/>
    <col min="11538" max="11541" width="3.125" style="1" customWidth="1"/>
    <col min="11542" max="11775" width="9" style="1"/>
    <col min="11776" max="11777" width="3.125" style="1" customWidth="1"/>
    <col min="11778" max="11778" width="18.625" style="1" customWidth="1"/>
    <col min="11779" max="11782" width="3.125" style="1" customWidth="1"/>
    <col min="11783" max="11783" width="18.625" style="1" customWidth="1"/>
    <col min="11784" max="11787" width="3.125" style="1" customWidth="1"/>
    <col min="11788" max="11788" width="18.625" style="1" customWidth="1"/>
    <col min="11789" max="11792" width="3.125" style="1" customWidth="1"/>
    <col min="11793" max="11793" width="18.625" style="1" customWidth="1"/>
    <col min="11794" max="11797" width="3.125" style="1" customWidth="1"/>
    <col min="11798" max="12031" width="9" style="1"/>
    <col min="12032" max="12033" width="3.125" style="1" customWidth="1"/>
    <col min="12034" max="12034" width="18.625" style="1" customWidth="1"/>
    <col min="12035" max="12038" width="3.125" style="1" customWidth="1"/>
    <col min="12039" max="12039" width="18.625" style="1" customWidth="1"/>
    <col min="12040" max="12043" width="3.125" style="1" customWidth="1"/>
    <col min="12044" max="12044" width="18.625" style="1" customWidth="1"/>
    <col min="12045" max="12048" width="3.125" style="1" customWidth="1"/>
    <col min="12049" max="12049" width="18.625" style="1" customWidth="1"/>
    <col min="12050" max="12053" width="3.125" style="1" customWidth="1"/>
    <col min="12054" max="12287" width="9" style="1"/>
    <col min="12288" max="12289" width="3.125" style="1" customWidth="1"/>
    <col min="12290" max="12290" width="18.625" style="1" customWidth="1"/>
    <col min="12291" max="12294" width="3.125" style="1" customWidth="1"/>
    <col min="12295" max="12295" width="18.625" style="1" customWidth="1"/>
    <col min="12296" max="12299" width="3.125" style="1" customWidth="1"/>
    <col min="12300" max="12300" width="18.625" style="1" customWidth="1"/>
    <col min="12301" max="12304" width="3.125" style="1" customWidth="1"/>
    <col min="12305" max="12305" width="18.625" style="1" customWidth="1"/>
    <col min="12306" max="12309" width="3.125" style="1" customWidth="1"/>
    <col min="12310" max="12543" width="9" style="1"/>
    <col min="12544" max="12545" width="3.125" style="1" customWidth="1"/>
    <col min="12546" max="12546" width="18.625" style="1" customWidth="1"/>
    <col min="12547" max="12550" width="3.125" style="1" customWidth="1"/>
    <col min="12551" max="12551" width="18.625" style="1" customWidth="1"/>
    <col min="12552" max="12555" width="3.125" style="1" customWidth="1"/>
    <col min="12556" max="12556" width="18.625" style="1" customWidth="1"/>
    <col min="12557" max="12560" width="3.125" style="1" customWidth="1"/>
    <col min="12561" max="12561" width="18.625" style="1" customWidth="1"/>
    <col min="12562" max="12565" width="3.125" style="1" customWidth="1"/>
    <col min="12566" max="12799" width="9" style="1"/>
    <col min="12800" max="12801" width="3.125" style="1" customWidth="1"/>
    <col min="12802" max="12802" width="18.625" style="1" customWidth="1"/>
    <col min="12803" max="12806" width="3.125" style="1" customWidth="1"/>
    <col min="12807" max="12807" width="18.625" style="1" customWidth="1"/>
    <col min="12808" max="12811" width="3.125" style="1" customWidth="1"/>
    <col min="12812" max="12812" width="18.625" style="1" customWidth="1"/>
    <col min="12813" max="12816" width="3.125" style="1" customWidth="1"/>
    <col min="12817" max="12817" width="18.625" style="1" customWidth="1"/>
    <col min="12818" max="12821" width="3.125" style="1" customWidth="1"/>
    <col min="12822" max="13055" width="9" style="1"/>
    <col min="13056" max="13057" width="3.125" style="1" customWidth="1"/>
    <col min="13058" max="13058" width="18.625" style="1" customWidth="1"/>
    <col min="13059" max="13062" width="3.125" style="1" customWidth="1"/>
    <col min="13063" max="13063" width="18.625" style="1" customWidth="1"/>
    <col min="13064" max="13067" width="3.125" style="1" customWidth="1"/>
    <col min="13068" max="13068" width="18.625" style="1" customWidth="1"/>
    <col min="13069" max="13072" width="3.125" style="1" customWidth="1"/>
    <col min="13073" max="13073" width="18.625" style="1" customWidth="1"/>
    <col min="13074" max="13077" width="3.125" style="1" customWidth="1"/>
    <col min="13078" max="13311" width="9" style="1"/>
    <col min="13312" max="13313" width="3.125" style="1" customWidth="1"/>
    <col min="13314" max="13314" width="18.625" style="1" customWidth="1"/>
    <col min="13315" max="13318" width="3.125" style="1" customWidth="1"/>
    <col min="13319" max="13319" width="18.625" style="1" customWidth="1"/>
    <col min="13320" max="13323" width="3.125" style="1" customWidth="1"/>
    <col min="13324" max="13324" width="18.625" style="1" customWidth="1"/>
    <col min="13325" max="13328" width="3.125" style="1" customWidth="1"/>
    <col min="13329" max="13329" width="18.625" style="1" customWidth="1"/>
    <col min="13330" max="13333" width="3.125" style="1" customWidth="1"/>
    <col min="13334" max="13567" width="9" style="1"/>
    <col min="13568" max="13569" width="3.125" style="1" customWidth="1"/>
    <col min="13570" max="13570" width="18.625" style="1" customWidth="1"/>
    <col min="13571" max="13574" width="3.125" style="1" customWidth="1"/>
    <col min="13575" max="13575" width="18.625" style="1" customWidth="1"/>
    <col min="13576" max="13579" width="3.125" style="1" customWidth="1"/>
    <col min="13580" max="13580" width="18.625" style="1" customWidth="1"/>
    <col min="13581" max="13584" width="3.125" style="1" customWidth="1"/>
    <col min="13585" max="13585" width="18.625" style="1" customWidth="1"/>
    <col min="13586" max="13589" width="3.125" style="1" customWidth="1"/>
    <col min="13590" max="13823" width="9" style="1"/>
    <col min="13824" max="13825" width="3.125" style="1" customWidth="1"/>
    <col min="13826" max="13826" width="18.625" style="1" customWidth="1"/>
    <col min="13827" max="13830" width="3.125" style="1" customWidth="1"/>
    <col min="13831" max="13831" width="18.625" style="1" customWidth="1"/>
    <col min="13832" max="13835" width="3.125" style="1" customWidth="1"/>
    <col min="13836" max="13836" width="18.625" style="1" customWidth="1"/>
    <col min="13837" max="13840" width="3.125" style="1" customWidth="1"/>
    <col min="13841" max="13841" width="18.625" style="1" customWidth="1"/>
    <col min="13842" max="13845" width="3.125" style="1" customWidth="1"/>
    <col min="13846" max="14079" width="9" style="1"/>
    <col min="14080" max="14081" width="3.125" style="1" customWidth="1"/>
    <col min="14082" max="14082" width="18.625" style="1" customWidth="1"/>
    <col min="14083" max="14086" width="3.125" style="1" customWidth="1"/>
    <col min="14087" max="14087" width="18.625" style="1" customWidth="1"/>
    <col min="14088" max="14091" width="3.125" style="1" customWidth="1"/>
    <col min="14092" max="14092" width="18.625" style="1" customWidth="1"/>
    <col min="14093" max="14096" width="3.125" style="1" customWidth="1"/>
    <col min="14097" max="14097" width="18.625" style="1" customWidth="1"/>
    <col min="14098" max="14101" width="3.125" style="1" customWidth="1"/>
    <col min="14102" max="14335" width="9" style="1"/>
    <col min="14336" max="14337" width="3.125" style="1" customWidth="1"/>
    <col min="14338" max="14338" width="18.625" style="1" customWidth="1"/>
    <col min="14339" max="14342" width="3.125" style="1" customWidth="1"/>
    <col min="14343" max="14343" width="18.625" style="1" customWidth="1"/>
    <col min="14344" max="14347" width="3.125" style="1" customWidth="1"/>
    <col min="14348" max="14348" width="18.625" style="1" customWidth="1"/>
    <col min="14349" max="14352" width="3.125" style="1" customWidth="1"/>
    <col min="14353" max="14353" width="18.625" style="1" customWidth="1"/>
    <col min="14354" max="14357" width="3.125" style="1" customWidth="1"/>
    <col min="14358" max="14591" width="9" style="1"/>
    <col min="14592" max="14593" width="3.125" style="1" customWidth="1"/>
    <col min="14594" max="14594" width="18.625" style="1" customWidth="1"/>
    <col min="14595" max="14598" width="3.125" style="1" customWidth="1"/>
    <col min="14599" max="14599" width="18.625" style="1" customWidth="1"/>
    <col min="14600" max="14603" width="3.125" style="1" customWidth="1"/>
    <col min="14604" max="14604" width="18.625" style="1" customWidth="1"/>
    <col min="14605" max="14608" width="3.125" style="1" customWidth="1"/>
    <col min="14609" max="14609" width="18.625" style="1" customWidth="1"/>
    <col min="14610" max="14613" width="3.125" style="1" customWidth="1"/>
    <col min="14614" max="14847" width="9" style="1"/>
    <col min="14848" max="14849" width="3.125" style="1" customWidth="1"/>
    <col min="14850" max="14850" width="18.625" style="1" customWidth="1"/>
    <col min="14851" max="14854" width="3.125" style="1" customWidth="1"/>
    <col min="14855" max="14855" width="18.625" style="1" customWidth="1"/>
    <col min="14856" max="14859" width="3.125" style="1" customWidth="1"/>
    <col min="14860" max="14860" width="18.625" style="1" customWidth="1"/>
    <col min="14861" max="14864" width="3.125" style="1" customWidth="1"/>
    <col min="14865" max="14865" width="18.625" style="1" customWidth="1"/>
    <col min="14866" max="14869" width="3.125" style="1" customWidth="1"/>
    <col min="14870" max="15103" width="9" style="1"/>
    <col min="15104" max="15105" width="3.125" style="1" customWidth="1"/>
    <col min="15106" max="15106" width="18.625" style="1" customWidth="1"/>
    <col min="15107" max="15110" width="3.125" style="1" customWidth="1"/>
    <col min="15111" max="15111" width="18.625" style="1" customWidth="1"/>
    <col min="15112" max="15115" width="3.125" style="1" customWidth="1"/>
    <col min="15116" max="15116" width="18.625" style="1" customWidth="1"/>
    <col min="15117" max="15120" width="3.125" style="1" customWidth="1"/>
    <col min="15121" max="15121" width="18.625" style="1" customWidth="1"/>
    <col min="15122" max="15125" width="3.125" style="1" customWidth="1"/>
    <col min="15126" max="15359" width="9" style="1"/>
    <col min="15360" max="15361" width="3.125" style="1" customWidth="1"/>
    <col min="15362" max="15362" width="18.625" style="1" customWidth="1"/>
    <col min="15363" max="15366" width="3.125" style="1" customWidth="1"/>
    <col min="15367" max="15367" width="18.625" style="1" customWidth="1"/>
    <col min="15368" max="15371" width="3.125" style="1" customWidth="1"/>
    <col min="15372" max="15372" width="18.625" style="1" customWidth="1"/>
    <col min="15373" max="15376" width="3.125" style="1" customWidth="1"/>
    <col min="15377" max="15377" width="18.625" style="1" customWidth="1"/>
    <col min="15378" max="15381" width="3.125" style="1" customWidth="1"/>
    <col min="15382" max="15615" width="9" style="1"/>
    <col min="15616" max="15617" width="3.125" style="1" customWidth="1"/>
    <col min="15618" max="15618" width="18.625" style="1" customWidth="1"/>
    <col min="15619" max="15622" width="3.125" style="1" customWidth="1"/>
    <col min="15623" max="15623" width="18.625" style="1" customWidth="1"/>
    <col min="15624" max="15627" width="3.125" style="1" customWidth="1"/>
    <col min="15628" max="15628" width="18.625" style="1" customWidth="1"/>
    <col min="15629" max="15632" width="3.125" style="1" customWidth="1"/>
    <col min="15633" max="15633" width="18.625" style="1" customWidth="1"/>
    <col min="15634" max="15637" width="3.125" style="1" customWidth="1"/>
    <col min="15638" max="15871" width="9" style="1"/>
    <col min="15872" max="15873" width="3.125" style="1" customWidth="1"/>
    <col min="15874" max="15874" width="18.625" style="1" customWidth="1"/>
    <col min="15875" max="15878" width="3.125" style="1" customWidth="1"/>
    <col min="15879" max="15879" width="18.625" style="1" customWidth="1"/>
    <col min="15880" max="15883" width="3.125" style="1" customWidth="1"/>
    <col min="15884" max="15884" width="18.625" style="1" customWidth="1"/>
    <col min="15885" max="15888" width="3.125" style="1" customWidth="1"/>
    <col min="15889" max="15889" width="18.625" style="1" customWidth="1"/>
    <col min="15890" max="15893" width="3.125" style="1" customWidth="1"/>
    <col min="15894" max="16127" width="9" style="1"/>
    <col min="16128" max="16129" width="3.125" style="1" customWidth="1"/>
    <col min="16130" max="16130" width="18.625" style="1" customWidth="1"/>
    <col min="16131" max="16134" width="3.125" style="1" customWidth="1"/>
    <col min="16135" max="16135" width="18.625" style="1" customWidth="1"/>
    <col min="16136" max="16139" width="3.125" style="1" customWidth="1"/>
    <col min="16140" max="16140" width="18.625" style="1" customWidth="1"/>
    <col min="16141" max="16144" width="3.125" style="1" customWidth="1"/>
    <col min="16145" max="16145" width="18.625" style="1" customWidth="1"/>
    <col min="16146" max="16149" width="3.125" style="1" customWidth="1"/>
    <col min="16150" max="16384" width="9" style="1"/>
  </cols>
  <sheetData>
    <row r="1" spans="1:22" ht="30" customHeight="1">
      <c r="A1" s="359" t="s">
        <v>565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</row>
    <row r="2" spans="1:22" s="3" customFormat="1" ht="30" customHeight="1">
      <c r="A2" s="439" t="s">
        <v>566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1"/>
      <c r="V2" s="2"/>
    </row>
    <row r="3" spans="1:22" ht="15.75" customHeight="1">
      <c r="A3" s="427" t="s">
        <v>0</v>
      </c>
      <c r="B3" s="442" t="s">
        <v>18</v>
      </c>
      <c r="C3" s="443" t="s">
        <v>1</v>
      </c>
      <c r="D3" s="443"/>
      <c r="E3" s="443"/>
      <c r="F3" s="443"/>
      <c r="G3" s="442" t="s">
        <v>2</v>
      </c>
      <c r="H3" s="443" t="s">
        <v>3</v>
      </c>
      <c r="I3" s="443"/>
      <c r="J3" s="443"/>
      <c r="K3" s="443"/>
      <c r="L3" s="442" t="s">
        <v>2</v>
      </c>
      <c r="M3" s="443" t="s">
        <v>4</v>
      </c>
      <c r="N3" s="443"/>
      <c r="O3" s="443"/>
      <c r="P3" s="443"/>
      <c r="Q3" s="442" t="s">
        <v>2</v>
      </c>
      <c r="R3" s="443" t="s">
        <v>5</v>
      </c>
      <c r="S3" s="443"/>
      <c r="T3" s="443"/>
      <c r="U3" s="443"/>
    </row>
    <row r="4" spans="1:22">
      <c r="A4" s="427"/>
      <c r="B4" s="363"/>
      <c r="C4" s="346" t="s">
        <v>6</v>
      </c>
      <c r="D4" s="346"/>
      <c r="E4" s="346" t="s">
        <v>7</v>
      </c>
      <c r="F4" s="346"/>
      <c r="G4" s="363"/>
      <c r="H4" s="346" t="s">
        <v>6</v>
      </c>
      <c r="I4" s="346"/>
      <c r="J4" s="346" t="s">
        <v>7</v>
      </c>
      <c r="K4" s="346"/>
      <c r="L4" s="363"/>
      <c r="M4" s="346" t="s">
        <v>6</v>
      </c>
      <c r="N4" s="346"/>
      <c r="O4" s="346" t="s">
        <v>7</v>
      </c>
      <c r="P4" s="346"/>
      <c r="Q4" s="363"/>
      <c r="R4" s="346" t="s">
        <v>6</v>
      </c>
      <c r="S4" s="346"/>
      <c r="T4" s="346" t="s">
        <v>7</v>
      </c>
      <c r="U4" s="346"/>
    </row>
    <row r="5" spans="1:22" s="5" customFormat="1" ht="12" customHeight="1">
      <c r="A5" s="428"/>
      <c r="B5" s="363"/>
      <c r="C5" s="4" t="s">
        <v>17</v>
      </c>
      <c r="D5" s="4" t="s">
        <v>16</v>
      </c>
      <c r="E5" s="4" t="s">
        <v>17</v>
      </c>
      <c r="F5" s="4" t="s">
        <v>16</v>
      </c>
      <c r="G5" s="363"/>
      <c r="H5" s="4" t="s">
        <v>17</v>
      </c>
      <c r="I5" s="4" t="s">
        <v>16</v>
      </c>
      <c r="J5" s="4" t="s">
        <v>17</v>
      </c>
      <c r="K5" s="4" t="s">
        <v>16</v>
      </c>
      <c r="L5" s="363"/>
      <c r="M5" s="4" t="s">
        <v>17</v>
      </c>
      <c r="N5" s="4" t="s">
        <v>16</v>
      </c>
      <c r="O5" s="4" t="s">
        <v>17</v>
      </c>
      <c r="P5" s="4" t="s">
        <v>16</v>
      </c>
      <c r="Q5" s="363"/>
      <c r="R5" s="4" t="s">
        <v>17</v>
      </c>
      <c r="S5" s="4" t="s">
        <v>16</v>
      </c>
      <c r="T5" s="4" t="s">
        <v>17</v>
      </c>
      <c r="U5" s="4" t="s">
        <v>16</v>
      </c>
    </row>
    <row r="6" spans="1:22" s="7" customFormat="1" ht="15" customHeight="1">
      <c r="A6" s="437" t="s">
        <v>80</v>
      </c>
      <c r="B6" s="96" t="s">
        <v>81</v>
      </c>
      <c r="C6" s="78">
        <v>2</v>
      </c>
      <c r="D6" s="91">
        <v>2</v>
      </c>
      <c r="E6" s="78"/>
      <c r="F6" s="77"/>
      <c r="G6" s="96" t="s">
        <v>82</v>
      </c>
      <c r="H6" s="78">
        <v>2</v>
      </c>
      <c r="I6" s="78">
        <v>2</v>
      </c>
      <c r="J6" s="97"/>
      <c r="K6" s="98"/>
      <c r="L6" s="6"/>
      <c r="M6" s="239"/>
      <c r="N6" s="239"/>
      <c r="O6" s="239"/>
      <c r="P6" s="239"/>
      <c r="Q6" s="6"/>
      <c r="R6" s="239"/>
      <c r="S6" s="239"/>
      <c r="T6" s="239"/>
      <c r="U6" s="239"/>
    </row>
    <row r="7" spans="1:22" s="7" customFormat="1" ht="15" customHeight="1">
      <c r="A7" s="437"/>
      <c r="B7" s="99" t="s">
        <v>83</v>
      </c>
      <c r="C7" s="77">
        <v>2</v>
      </c>
      <c r="D7" s="94">
        <v>2</v>
      </c>
      <c r="E7" s="77"/>
      <c r="F7" s="94"/>
      <c r="G7" s="99" t="s">
        <v>304</v>
      </c>
      <c r="H7" s="77">
        <v>2</v>
      </c>
      <c r="I7" s="77">
        <v>2</v>
      </c>
      <c r="J7" s="48">
        <v>2</v>
      </c>
      <c r="K7" s="98">
        <v>2</v>
      </c>
      <c r="L7" s="6"/>
      <c r="M7" s="239"/>
      <c r="N7" s="239"/>
      <c r="O7" s="239"/>
      <c r="P7" s="239"/>
      <c r="Q7" s="6"/>
      <c r="R7" s="239"/>
      <c r="S7" s="239"/>
      <c r="T7" s="239"/>
      <c r="U7" s="239"/>
    </row>
    <row r="8" spans="1:22" s="7" customFormat="1" ht="15" customHeight="1">
      <c r="A8" s="437"/>
      <c r="B8" s="99" t="s">
        <v>85</v>
      </c>
      <c r="C8" s="77"/>
      <c r="D8" s="94"/>
      <c r="E8" s="77">
        <v>2</v>
      </c>
      <c r="F8" s="94">
        <v>2</v>
      </c>
      <c r="G8" s="99"/>
      <c r="H8" s="239"/>
      <c r="I8" s="239"/>
      <c r="J8" s="239"/>
      <c r="K8" s="239"/>
      <c r="L8" s="6"/>
      <c r="M8" s="239"/>
      <c r="N8" s="239"/>
      <c r="O8" s="239"/>
      <c r="P8" s="239"/>
      <c r="Q8" s="6"/>
      <c r="R8" s="239"/>
      <c r="S8" s="239"/>
      <c r="T8" s="239"/>
      <c r="U8" s="239"/>
    </row>
    <row r="9" spans="1:22" s="7" customFormat="1" ht="15" customHeight="1">
      <c r="A9" s="437"/>
      <c r="B9" s="99" t="s">
        <v>87</v>
      </c>
      <c r="C9" s="77"/>
      <c r="D9" s="94"/>
      <c r="E9" s="77">
        <v>2</v>
      </c>
      <c r="F9" s="77">
        <v>2</v>
      </c>
      <c r="G9" s="6"/>
      <c r="H9" s="239"/>
      <c r="I9" s="239"/>
      <c r="J9" s="239"/>
      <c r="K9" s="239"/>
      <c r="L9" s="6"/>
      <c r="M9" s="239"/>
      <c r="N9" s="239"/>
      <c r="O9" s="239"/>
      <c r="P9" s="239"/>
      <c r="Q9" s="6"/>
      <c r="R9" s="239"/>
      <c r="S9" s="239"/>
      <c r="T9" s="239"/>
      <c r="U9" s="239"/>
    </row>
    <row r="10" spans="1:22" s="10" customFormat="1" ht="15" customHeight="1">
      <c r="A10" s="437"/>
      <c r="B10" s="100" t="s">
        <v>8</v>
      </c>
      <c r="C10" s="9">
        <f>C6+C7+C8+C9</f>
        <v>4</v>
      </c>
      <c r="D10" s="9">
        <f>D6+D7+D8+D9</f>
        <v>4</v>
      </c>
      <c r="E10" s="9">
        <f>E6+E7+E8+E9</f>
        <v>4</v>
      </c>
      <c r="F10" s="9">
        <f>F6+F7+F8+F9</f>
        <v>4</v>
      </c>
      <c r="G10" s="8" t="s">
        <v>8</v>
      </c>
      <c r="H10" s="8">
        <f>H6+H7+H8+H9</f>
        <v>4</v>
      </c>
      <c r="I10" s="8">
        <f>I6+I7+I8+I9</f>
        <v>4</v>
      </c>
      <c r="J10" s="8">
        <f>J6+J7+J8+J9</f>
        <v>2</v>
      </c>
      <c r="K10" s="8">
        <f>K6+K7+K8+K9</f>
        <v>2</v>
      </c>
      <c r="L10" s="8" t="s">
        <v>8</v>
      </c>
      <c r="M10" s="8">
        <f>M6+M7+M8+M9</f>
        <v>0</v>
      </c>
      <c r="N10" s="8">
        <f>N6+N7+N8+N9</f>
        <v>0</v>
      </c>
      <c r="O10" s="8">
        <f>O6+O7+O8+O9</f>
        <v>0</v>
      </c>
      <c r="P10" s="8">
        <f>P6+P7+P8+P9</f>
        <v>0</v>
      </c>
      <c r="Q10" s="8" t="s">
        <v>8</v>
      </c>
      <c r="R10" s="8">
        <f>R6+R7+R8+R9</f>
        <v>0</v>
      </c>
      <c r="S10" s="8">
        <f>S6+S7+S8+S9</f>
        <v>0</v>
      </c>
      <c r="T10" s="8">
        <f>T6+T7+T8+T9</f>
        <v>0</v>
      </c>
      <c r="U10" s="8">
        <f>U6+U7+U8+U9</f>
        <v>0</v>
      </c>
    </row>
    <row r="11" spans="1:22" s="10" customFormat="1" ht="15" customHeight="1">
      <c r="A11" s="437"/>
      <c r="B11" s="101" t="s">
        <v>9</v>
      </c>
      <c r="C11" s="353">
        <f>C10+E10+H10+J10+M10+O10+R10+T10</f>
        <v>14</v>
      </c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354"/>
      <c r="T11" s="354"/>
      <c r="U11" s="354"/>
    </row>
    <row r="12" spans="1:22" s="10" customFormat="1" ht="35.1" customHeight="1">
      <c r="A12" s="437"/>
      <c r="B12" s="438" t="s">
        <v>162</v>
      </c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68"/>
      <c r="P12" s="368"/>
      <c r="Q12" s="368"/>
      <c r="R12" s="368"/>
      <c r="S12" s="368"/>
      <c r="T12" s="368"/>
      <c r="U12" s="368"/>
    </row>
    <row r="13" spans="1:22" s="7" customFormat="1" ht="15" customHeight="1">
      <c r="A13" s="426" t="s">
        <v>15</v>
      </c>
      <c r="B13" s="6" t="s">
        <v>90</v>
      </c>
      <c r="C13" s="102"/>
      <c r="D13" s="239"/>
      <c r="E13" s="239">
        <v>2</v>
      </c>
      <c r="F13" s="239">
        <v>2</v>
      </c>
      <c r="G13" s="6" t="s">
        <v>91</v>
      </c>
      <c r="H13" s="239"/>
      <c r="I13" s="239"/>
      <c r="J13" s="239">
        <v>2</v>
      </c>
      <c r="K13" s="239">
        <v>2</v>
      </c>
      <c r="L13" s="6"/>
      <c r="M13" s="239"/>
      <c r="N13" s="239"/>
      <c r="O13" s="239"/>
      <c r="P13" s="239"/>
      <c r="Q13" s="6"/>
      <c r="R13" s="239"/>
      <c r="S13" s="239"/>
      <c r="T13" s="239"/>
      <c r="U13" s="239"/>
    </row>
    <row r="14" spans="1:22" s="7" customFormat="1" ht="15" customHeight="1">
      <c r="A14" s="427"/>
      <c r="B14" s="6" t="s">
        <v>311</v>
      </c>
      <c r="C14" s="102">
        <v>0</v>
      </c>
      <c r="D14" s="239">
        <v>1</v>
      </c>
      <c r="E14" s="239">
        <v>0</v>
      </c>
      <c r="F14" s="239">
        <v>1</v>
      </c>
      <c r="G14" s="6"/>
      <c r="H14" s="239"/>
      <c r="I14" s="239"/>
      <c r="J14" s="239"/>
      <c r="K14" s="239"/>
      <c r="L14" s="6"/>
      <c r="M14" s="239"/>
      <c r="N14" s="239"/>
      <c r="O14" s="239"/>
      <c r="P14" s="239"/>
      <c r="Q14" s="6"/>
      <c r="R14" s="239"/>
      <c r="S14" s="239"/>
      <c r="T14" s="239"/>
      <c r="U14" s="239"/>
    </row>
    <row r="15" spans="1:22" s="7" customFormat="1" ht="15" customHeight="1">
      <c r="A15" s="427"/>
      <c r="B15" s="6" t="s">
        <v>92</v>
      </c>
      <c r="C15" s="239">
        <v>2</v>
      </c>
      <c r="D15" s="239">
        <v>2</v>
      </c>
      <c r="E15" s="239"/>
      <c r="F15" s="239"/>
      <c r="G15" s="240"/>
      <c r="H15" s="239"/>
      <c r="I15" s="239"/>
      <c r="J15" s="239"/>
      <c r="K15" s="239"/>
      <c r="L15" s="6"/>
      <c r="M15" s="239"/>
      <c r="N15" s="239"/>
      <c r="O15" s="239"/>
      <c r="P15" s="239"/>
      <c r="Q15" s="6"/>
      <c r="R15" s="239"/>
      <c r="S15" s="239"/>
      <c r="T15" s="239"/>
      <c r="U15" s="239"/>
    </row>
    <row r="16" spans="1:22" s="10" customFormat="1" ht="15" customHeight="1">
      <c r="A16" s="427"/>
      <c r="B16" s="8" t="s">
        <v>8</v>
      </c>
      <c r="C16" s="9">
        <f>C13+C14+C15</f>
        <v>2</v>
      </c>
      <c r="D16" s="9">
        <f>D13+D14+D15</f>
        <v>3</v>
      </c>
      <c r="E16" s="9">
        <f>E13+E14+E15</f>
        <v>2</v>
      </c>
      <c r="F16" s="9">
        <f>F13+F14+F15</f>
        <v>3</v>
      </c>
      <c r="G16" s="8" t="s">
        <v>8</v>
      </c>
      <c r="H16" s="8">
        <f>H13+H14+H15</f>
        <v>0</v>
      </c>
      <c r="I16" s="8">
        <f>I13+I14+I15</f>
        <v>0</v>
      </c>
      <c r="J16" s="8">
        <f>J13+J14+J15</f>
        <v>2</v>
      </c>
      <c r="K16" s="8">
        <f>K13+K14+K15</f>
        <v>2</v>
      </c>
      <c r="L16" s="8" t="s">
        <v>8</v>
      </c>
      <c r="M16" s="8">
        <f>M13+M14+M15</f>
        <v>0</v>
      </c>
      <c r="N16" s="8">
        <f>N13+N14+N15</f>
        <v>0</v>
      </c>
      <c r="O16" s="8">
        <f>O13+O14+O15</f>
        <v>0</v>
      </c>
      <c r="P16" s="8">
        <f>P13+P14+P15</f>
        <v>0</v>
      </c>
      <c r="Q16" s="8" t="s">
        <v>8</v>
      </c>
      <c r="R16" s="8">
        <f>R13+R14+R15</f>
        <v>0</v>
      </c>
      <c r="S16" s="8">
        <f>S13+S14+S15</f>
        <v>0</v>
      </c>
      <c r="T16" s="8">
        <f>T13+T14+T15</f>
        <v>0</v>
      </c>
      <c r="U16" s="8">
        <f>U13+U14+U15</f>
        <v>0</v>
      </c>
    </row>
    <row r="17" spans="1:62" s="10" customFormat="1" ht="15" customHeight="1">
      <c r="A17" s="428"/>
      <c r="B17" s="238" t="s">
        <v>9</v>
      </c>
      <c r="C17" s="353">
        <f>C16+E16+H16+J16+M16+O16+R16+T16</f>
        <v>6</v>
      </c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</row>
    <row r="18" spans="1:62" ht="57" customHeight="1">
      <c r="A18" s="426" t="s">
        <v>14</v>
      </c>
      <c r="B18" s="358" t="s">
        <v>237</v>
      </c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62" s="10" customFormat="1" ht="15" customHeight="1">
      <c r="A19" s="428"/>
      <c r="B19" s="238" t="s">
        <v>9</v>
      </c>
      <c r="C19" s="354">
        <v>8</v>
      </c>
      <c r="D19" s="354"/>
      <c r="E19" s="354"/>
      <c r="F19" s="354"/>
      <c r="G19" s="354"/>
      <c r="H19" s="354"/>
      <c r="I19" s="354"/>
      <c r="J19" s="354"/>
      <c r="K19" s="354"/>
      <c r="L19" s="354"/>
      <c r="M19" s="354"/>
      <c r="N19" s="354"/>
      <c r="O19" s="354"/>
      <c r="P19" s="354"/>
      <c r="Q19" s="354"/>
      <c r="R19" s="354"/>
      <c r="S19" s="354"/>
      <c r="T19" s="354"/>
      <c r="U19" s="354"/>
    </row>
    <row r="20" spans="1:62" s="15" customFormat="1" ht="15" customHeight="1">
      <c r="A20" s="433" t="s">
        <v>94</v>
      </c>
      <c r="B20" s="11" t="s">
        <v>254</v>
      </c>
      <c r="C20" s="12">
        <v>2</v>
      </c>
      <c r="D20" s="12">
        <v>2</v>
      </c>
      <c r="E20" s="12"/>
      <c r="F20" s="12"/>
      <c r="G20" s="13" t="s">
        <v>316</v>
      </c>
      <c r="H20" s="12"/>
      <c r="I20" s="12"/>
      <c r="J20" s="12">
        <v>2</v>
      </c>
      <c r="K20" s="12">
        <v>2</v>
      </c>
      <c r="L20" s="14" t="s">
        <v>255</v>
      </c>
      <c r="M20" s="12">
        <v>2</v>
      </c>
      <c r="N20" s="12">
        <v>2</v>
      </c>
      <c r="O20" s="12"/>
      <c r="P20" s="12"/>
      <c r="Q20" s="14" t="s">
        <v>256</v>
      </c>
      <c r="R20" s="12"/>
      <c r="S20" s="12"/>
      <c r="T20" s="12">
        <v>2</v>
      </c>
      <c r="U20" s="12">
        <v>2</v>
      </c>
    </row>
    <row r="21" spans="1:62" s="15" customFormat="1" ht="15" customHeight="1">
      <c r="A21" s="434"/>
      <c r="B21" s="11"/>
      <c r="C21" s="241"/>
      <c r="D21" s="241"/>
      <c r="E21" s="241"/>
      <c r="F21" s="241"/>
      <c r="G21" s="11"/>
      <c r="H21" s="241"/>
      <c r="I21" s="241"/>
      <c r="J21" s="12"/>
      <c r="K21" s="12"/>
      <c r="L21" s="16"/>
      <c r="M21" s="241"/>
      <c r="N21" s="241"/>
      <c r="O21" s="241"/>
      <c r="P21" s="241"/>
      <c r="Q21" s="16"/>
      <c r="R21" s="241"/>
      <c r="S21" s="241"/>
      <c r="T21" s="241"/>
      <c r="U21" s="241"/>
    </row>
    <row r="22" spans="1:62" s="21" customFormat="1" ht="15" customHeight="1">
      <c r="A22" s="434"/>
      <c r="B22" s="17" t="s">
        <v>12</v>
      </c>
      <c r="C22" s="18">
        <f>C20+C21</f>
        <v>2</v>
      </c>
      <c r="D22" s="18">
        <f>D20+D21</f>
        <v>2</v>
      </c>
      <c r="E22" s="18">
        <f>E20+E21</f>
        <v>0</v>
      </c>
      <c r="F22" s="18">
        <f>F20+F21</f>
        <v>0</v>
      </c>
      <c r="G22" s="17" t="s">
        <v>12</v>
      </c>
      <c r="H22" s="18">
        <f>H20+H21</f>
        <v>0</v>
      </c>
      <c r="I22" s="18">
        <f>I20+I21</f>
        <v>0</v>
      </c>
      <c r="J22" s="18">
        <f>J20+J21</f>
        <v>2</v>
      </c>
      <c r="K22" s="18">
        <f>K20+K21</f>
        <v>2</v>
      </c>
      <c r="L22" s="19" t="s">
        <v>8</v>
      </c>
      <c r="M22" s="20">
        <f>M20+M21</f>
        <v>2</v>
      </c>
      <c r="N22" s="20">
        <f>N20+N21</f>
        <v>2</v>
      </c>
      <c r="O22" s="20">
        <f>O20+O21</f>
        <v>0</v>
      </c>
      <c r="P22" s="20">
        <f>P20+P21</f>
        <v>0</v>
      </c>
      <c r="Q22" s="19" t="s">
        <v>8</v>
      </c>
      <c r="R22" s="18">
        <f>R20+R21</f>
        <v>0</v>
      </c>
      <c r="S22" s="18">
        <f>S20+S21</f>
        <v>0</v>
      </c>
      <c r="T22" s="18">
        <f>T20+T21</f>
        <v>2</v>
      </c>
      <c r="U22" s="18">
        <f>U20+U21</f>
        <v>2</v>
      </c>
    </row>
    <row r="23" spans="1:62" s="21" customFormat="1" ht="15" customHeight="1">
      <c r="A23" s="435"/>
      <c r="B23" s="104" t="s">
        <v>99</v>
      </c>
      <c r="C23" s="436">
        <f>SUM(C22+E22+H22+J22+M22+O22+R22+T22)</f>
        <v>8</v>
      </c>
      <c r="D23" s="432"/>
      <c r="E23" s="432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366"/>
      <c r="R23" s="366"/>
      <c r="S23" s="366"/>
      <c r="T23" s="366"/>
      <c r="U23" s="366"/>
      <c r="W23" s="15"/>
      <c r="X23" s="15"/>
      <c r="Y23" s="15"/>
      <c r="Z23" s="15"/>
      <c r="AA23" s="15"/>
      <c r="AB23" s="15"/>
    </row>
    <row r="24" spans="1:62" s="24" customFormat="1" ht="15" customHeight="1">
      <c r="A24" s="429" t="s">
        <v>170</v>
      </c>
      <c r="B24" s="108" t="s">
        <v>323</v>
      </c>
      <c r="C24" s="105">
        <v>2</v>
      </c>
      <c r="D24" s="105">
        <v>2</v>
      </c>
      <c r="E24" s="105"/>
      <c r="F24" s="105"/>
      <c r="G24" s="106" t="s">
        <v>324</v>
      </c>
      <c r="H24" s="105">
        <v>3</v>
      </c>
      <c r="I24" s="105">
        <v>3</v>
      </c>
      <c r="J24" s="107"/>
      <c r="K24" s="107"/>
      <c r="L24" s="195" t="s">
        <v>122</v>
      </c>
      <c r="M24" s="109">
        <v>10</v>
      </c>
      <c r="N24" s="109" t="s">
        <v>269</v>
      </c>
      <c r="O24" s="105"/>
      <c r="P24" s="105"/>
      <c r="Q24" s="72"/>
      <c r="R24" s="242"/>
      <c r="S24" s="242"/>
      <c r="T24" s="242"/>
      <c r="U24" s="242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</row>
    <row r="25" spans="1:62" s="24" customFormat="1" ht="15" customHeight="1">
      <c r="A25" s="430"/>
      <c r="B25" s="108" t="s">
        <v>326</v>
      </c>
      <c r="C25" s="109">
        <v>2</v>
      </c>
      <c r="D25" s="109">
        <v>3</v>
      </c>
      <c r="E25" s="109"/>
      <c r="F25" s="109"/>
      <c r="G25" s="108" t="s">
        <v>327</v>
      </c>
      <c r="H25" s="109">
        <v>3</v>
      </c>
      <c r="I25" s="109">
        <v>3</v>
      </c>
      <c r="J25" s="107"/>
      <c r="K25" s="107"/>
      <c r="L25" s="108" t="s">
        <v>131</v>
      </c>
      <c r="M25" s="109"/>
      <c r="N25" s="109"/>
      <c r="O25" s="109">
        <v>10</v>
      </c>
      <c r="P25" s="109" t="s">
        <v>269</v>
      </c>
      <c r="Q25" s="72"/>
      <c r="R25" s="242"/>
      <c r="S25" s="242"/>
      <c r="T25" s="242"/>
      <c r="U25" s="242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</row>
    <row r="26" spans="1:62" s="24" customFormat="1" ht="15" customHeight="1">
      <c r="A26" s="430"/>
      <c r="B26" s="195" t="s">
        <v>186</v>
      </c>
      <c r="C26" s="109">
        <v>2</v>
      </c>
      <c r="D26" s="109">
        <v>3</v>
      </c>
      <c r="E26" s="109"/>
      <c r="F26" s="109"/>
      <c r="G26" s="108" t="s">
        <v>329</v>
      </c>
      <c r="H26" s="105">
        <v>3</v>
      </c>
      <c r="I26" s="105">
        <v>3</v>
      </c>
      <c r="J26" s="107"/>
      <c r="K26" s="107"/>
      <c r="L26" s="106"/>
      <c r="M26" s="109"/>
      <c r="N26" s="109"/>
      <c r="O26" s="105"/>
      <c r="P26" s="105"/>
      <c r="Q26" s="72"/>
      <c r="R26" s="242"/>
      <c r="S26" s="242"/>
      <c r="T26" s="242"/>
      <c r="U26" s="242"/>
      <c r="V26" s="21"/>
      <c r="W26" s="21"/>
      <c r="X26" s="15"/>
      <c r="Y26" s="15"/>
      <c r="Z26" s="15"/>
      <c r="AA26" s="15"/>
      <c r="AB26" s="15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</row>
    <row r="27" spans="1:62" s="24" customFormat="1" ht="15" customHeight="1">
      <c r="A27" s="430"/>
      <c r="B27" s="108" t="s">
        <v>187</v>
      </c>
      <c r="C27" s="109">
        <v>3</v>
      </c>
      <c r="D27" s="109">
        <v>3</v>
      </c>
      <c r="E27" s="109"/>
      <c r="F27" s="109"/>
      <c r="G27" s="320" t="s">
        <v>553</v>
      </c>
      <c r="H27" s="282">
        <v>2</v>
      </c>
      <c r="I27" s="282">
        <v>2</v>
      </c>
      <c r="J27" s="107"/>
      <c r="K27" s="107"/>
      <c r="L27" s="106"/>
      <c r="M27" s="105"/>
      <c r="N27" s="105"/>
      <c r="O27" s="105"/>
      <c r="P27" s="105"/>
      <c r="Q27" s="72"/>
      <c r="R27" s="242"/>
      <c r="S27" s="242"/>
      <c r="T27" s="242"/>
      <c r="U27" s="242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</row>
    <row r="28" spans="1:62" s="24" customFormat="1" ht="15" customHeight="1">
      <c r="A28" s="430"/>
      <c r="B28" s="108" t="s">
        <v>332</v>
      </c>
      <c r="C28" s="109">
        <v>2</v>
      </c>
      <c r="D28" s="109">
        <v>2</v>
      </c>
      <c r="E28" s="109"/>
      <c r="F28" s="109"/>
      <c r="G28" s="108" t="s">
        <v>333</v>
      </c>
      <c r="H28" s="109"/>
      <c r="I28" s="109"/>
      <c r="J28" s="107">
        <v>3</v>
      </c>
      <c r="K28" s="107">
        <v>3</v>
      </c>
      <c r="L28" s="106"/>
      <c r="M28" s="105"/>
      <c r="N28" s="105"/>
      <c r="O28" s="105"/>
      <c r="P28" s="105"/>
      <c r="Q28" s="72"/>
      <c r="R28" s="282"/>
      <c r="S28" s="282"/>
      <c r="T28" s="282"/>
      <c r="U28" s="282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</row>
    <row r="29" spans="1:62" s="24" customFormat="1" ht="15" customHeight="1">
      <c r="A29" s="430"/>
      <c r="B29" s="108" t="s">
        <v>335</v>
      </c>
      <c r="C29" s="109"/>
      <c r="D29" s="109"/>
      <c r="E29" s="109">
        <v>3</v>
      </c>
      <c r="F29" s="109">
        <v>3</v>
      </c>
      <c r="G29" s="108" t="s">
        <v>336</v>
      </c>
      <c r="H29" s="282"/>
      <c r="I29" s="282"/>
      <c r="J29" s="107">
        <v>3</v>
      </c>
      <c r="K29" s="107">
        <v>3</v>
      </c>
      <c r="L29" s="106"/>
      <c r="M29" s="109"/>
      <c r="N29" s="109"/>
      <c r="O29" s="105"/>
      <c r="P29" s="105"/>
      <c r="Q29" s="72"/>
      <c r="R29" s="242"/>
      <c r="S29" s="242"/>
      <c r="T29" s="242"/>
      <c r="U29" s="242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</row>
    <row r="30" spans="1:62" s="24" customFormat="1" ht="15" customHeight="1">
      <c r="A30" s="430"/>
      <c r="B30" s="108" t="s">
        <v>104</v>
      </c>
      <c r="C30" s="109"/>
      <c r="D30" s="109"/>
      <c r="E30" s="109">
        <v>2</v>
      </c>
      <c r="F30" s="109">
        <v>2</v>
      </c>
      <c r="G30" s="108" t="s">
        <v>337</v>
      </c>
      <c r="H30" s="282"/>
      <c r="I30" s="282"/>
      <c r="J30" s="107">
        <v>2</v>
      </c>
      <c r="K30" s="107">
        <v>3</v>
      </c>
      <c r="L30" s="108"/>
      <c r="M30" s="109"/>
      <c r="N30" s="109"/>
      <c r="O30" s="107"/>
      <c r="P30" s="107"/>
      <c r="Q30" s="72"/>
      <c r="R30" s="242"/>
      <c r="S30" s="242"/>
      <c r="T30" s="242"/>
      <c r="U30" s="242"/>
      <c r="V30" s="21"/>
      <c r="W30" s="21"/>
      <c r="X30" s="15"/>
      <c r="Y30" s="15"/>
      <c r="Z30" s="15"/>
      <c r="AA30" s="15"/>
      <c r="AB30" s="15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</row>
    <row r="31" spans="1:62" s="24" customFormat="1" ht="15" customHeight="1">
      <c r="A31" s="430"/>
      <c r="B31" s="108" t="s">
        <v>181</v>
      </c>
      <c r="C31" s="109"/>
      <c r="D31" s="109"/>
      <c r="E31" s="109">
        <v>3</v>
      </c>
      <c r="F31" s="109">
        <v>3</v>
      </c>
      <c r="G31" s="108" t="s">
        <v>339</v>
      </c>
      <c r="H31" s="282"/>
      <c r="I31" s="282"/>
      <c r="J31" s="107">
        <v>3</v>
      </c>
      <c r="K31" s="107">
        <v>3</v>
      </c>
      <c r="L31" s="108"/>
      <c r="M31" s="105"/>
      <c r="N31" s="105"/>
      <c r="O31" s="107"/>
      <c r="P31" s="107"/>
      <c r="Q31" s="73"/>
      <c r="R31" s="26"/>
      <c r="S31" s="26"/>
      <c r="T31" s="242"/>
      <c r="U31" s="242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</row>
    <row r="32" spans="1:62" s="24" customFormat="1" ht="15" customHeight="1">
      <c r="A32" s="430"/>
      <c r="B32" s="194" t="s">
        <v>491</v>
      </c>
      <c r="C32" s="109"/>
      <c r="D32" s="109"/>
      <c r="E32" s="109">
        <v>3</v>
      </c>
      <c r="F32" s="109">
        <v>3</v>
      </c>
      <c r="G32" s="108"/>
      <c r="H32" s="242"/>
      <c r="I32" s="242"/>
      <c r="J32" s="107"/>
      <c r="K32" s="107"/>
      <c r="L32" s="108"/>
      <c r="M32" s="105"/>
      <c r="N32" s="105"/>
      <c r="O32" s="107"/>
      <c r="P32" s="107"/>
      <c r="Q32" s="72"/>
      <c r="R32" s="26"/>
      <c r="S32" s="26"/>
      <c r="T32" s="26"/>
      <c r="U32" s="26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</row>
    <row r="33" spans="1:62" s="24" customFormat="1" ht="15" customHeight="1">
      <c r="A33" s="430"/>
      <c r="B33" s="108" t="s">
        <v>341</v>
      </c>
      <c r="C33" s="105"/>
      <c r="D33" s="105"/>
      <c r="E33" s="105">
        <v>2</v>
      </c>
      <c r="F33" s="105">
        <v>2</v>
      </c>
      <c r="G33" s="110"/>
      <c r="H33" s="242"/>
      <c r="I33" s="242"/>
      <c r="J33" s="107"/>
      <c r="K33" s="107"/>
      <c r="L33" s="108"/>
      <c r="M33" s="105"/>
      <c r="N33" s="105"/>
      <c r="O33" s="107"/>
      <c r="P33" s="107"/>
      <c r="Q33" s="72"/>
      <c r="R33" s="26"/>
      <c r="S33" s="26"/>
      <c r="T33" s="26"/>
      <c r="U33" s="26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</row>
    <row r="34" spans="1:62" s="24" customFormat="1" ht="15" customHeight="1">
      <c r="A34" s="430"/>
      <c r="B34" s="30" t="s">
        <v>8</v>
      </c>
      <c r="C34" s="30">
        <f>SUM(C24:C33)</f>
        <v>11</v>
      </c>
      <c r="D34" s="30">
        <f>SUM(D24:D33)</f>
        <v>13</v>
      </c>
      <c r="E34" s="30">
        <f>SUM(E24:E33)</f>
        <v>13</v>
      </c>
      <c r="F34" s="30">
        <f>SUM(F24:F33)</f>
        <v>13</v>
      </c>
      <c r="G34" s="30" t="s">
        <v>12</v>
      </c>
      <c r="H34" s="30">
        <f>SUM(H24:H33)</f>
        <v>11</v>
      </c>
      <c r="I34" s="30">
        <f>SUM(I24:I33)</f>
        <v>11</v>
      </c>
      <c r="J34" s="30">
        <f>SUM(J24:J33)</f>
        <v>11</v>
      </c>
      <c r="K34" s="30">
        <f>SUM(K24:K33)</f>
        <v>12</v>
      </c>
      <c r="L34" s="30" t="s">
        <v>8</v>
      </c>
      <c r="M34" s="30">
        <f>SUM(M24:M33)</f>
        <v>10</v>
      </c>
      <c r="N34" s="30">
        <f>SUM(N24:N33)</f>
        <v>0</v>
      </c>
      <c r="O34" s="30">
        <f>SUM(O24:O33)</f>
        <v>10</v>
      </c>
      <c r="P34" s="30">
        <f>SUM(P24:P33)</f>
        <v>0</v>
      </c>
      <c r="Q34" s="30" t="s">
        <v>8</v>
      </c>
      <c r="R34" s="30">
        <f>SUM(R24:R33)</f>
        <v>0</v>
      </c>
      <c r="S34" s="30">
        <f>SUM(S24:S33)</f>
        <v>0</v>
      </c>
      <c r="T34" s="30">
        <f>SUM(T24:T33)</f>
        <v>0</v>
      </c>
      <c r="U34" s="30">
        <f>SUM(U24:U33)</f>
        <v>0</v>
      </c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</row>
    <row r="35" spans="1:62" s="24" customFormat="1" ht="15" customHeight="1">
      <c r="A35" s="431"/>
      <c r="B35" s="111" t="s">
        <v>9</v>
      </c>
      <c r="C35" s="432">
        <f>C34+E34+H34+J34+M34+O34+R34+T34</f>
        <v>66</v>
      </c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21"/>
      <c r="W35" s="21"/>
      <c r="X35" s="15"/>
      <c r="Y35" s="15"/>
      <c r="Z35" s="15"/>
      <c r="AA35" s="15"/>
      <c r="AB35" s="15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</row>
    <row r="36" spans="1:62" s="24" customFormat="1" ht="15" customHeight="1">
      <c r="A36" s="444" t="s">
        <v>136</v>
      </c>
      <c r="B36" s="194" t="s">
        <v>356</v>
      </c>
      <c r="C36" s="92">
        <v>3</v>
      </c>
      <c r="D36" s="92">
        <v>3</v>
      </c>
      <c r="E36" s="250"/>
      <c r="F36" s="250"/>
      <c r="G36" s="108" t="s">
        <v>331</v>
      </c>
      <c r="H36" s="109">
        <v>2</v>
      </c>
      <c r="I36" s="109">
        <v>2</v>
      </c>
      <c r="J36" s="250"/>
      <c r="K36" s="250"/>
      <c r="L36" s="250"/>
      <c r="M36" s="250"/>
      <c r="N36" s="250"/>
      <c r="O36" s="250"/>
      <c r="P36" s="250"/>
      <c r="Q36" s="108" t="s">
        <v>497</v>
      </c>
      <c r="R36" s="251">
        <v>3</v>
      </c>
      <c r="S36" s="251">
        <v>3</v>
      </c>
      <c r="T36" s="251"/>
      <c r="U36" s="251"/>
      <c r="V36" s="21"/>
      <c r="W36" s="21"/>
      <c r="X36" s="15"/>
      <c r="Y36" s="15"/>
      <c r="Z36" s="15"/>
      <c r="AA36" s="15"/>
      <c r="AB36" s="15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4" customFormat="1" ht="15" customHeight="1">
      <c r="A37" s="445"/>
      <c r="B37" s="195" t="s">
        <v>343</v>
      </c>
      <c r="C37" s="109"/>
      <c r="D37" s="109"/>
      <c r="E37" s="109">
        <v>3</v>
      </c>
      <c r="F37" s="109">
        <v>3</v>
      </c>
      <c r="G37" s="108" t="s">
        <v>357</v>
      </c>
      <c r="H37" s="109">
        <v>3</v>
      </c>
      <c r="I37" s="109">
        <v>3</v>
      </c>
      <c r="J37" s="314"/>
      <c r="K37" s="314"/>
      <c r="L37" s="195"/>
      <c r="M37" s="109"/>
      <c r="N37" s="109"/>
      <c r="O37" s="109"/>
      <c r="P37" s="109"/>
      <c r="Q37" s="108" t="s">
        <v>346</v>
      </c>
      <c r="R37" s="107">
        <v>3</v>
      </c>
      <c r="S37" s="107">
        <v>3</v>
      </c>
      <c r="T37" s="107"/>
      <c r="U37" s="107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</row>
    <row r="38" spans="1:62" s="24" customFormat="1" ht="15" customHeight="1">
      <c r="A38" s="445"/>
      <c r="B38" s="194" t="s">
        <v>358</v>
      </c>
      <c r="C38" s="92"/>
      <c r="D38" s="92"/>
      <c r="E38" s="92">
        <v>3</v>
      </c>
      <c r="F38" s="196">
        <v>3</v>
      </c>
      <c r="G38" s="108" t="s">
        <v>360</v>
      </c>
      <c r="H38" s="109">
        <v>3</v>
      </c>
      <c r="I38" s="109">
        <v>3</v>
      </c>
      <c r="J38" s="109"/>
      <c r="K38" s="109"/>
      <c r="L38" s="322"/>
      <c r="M38" s="109"/>
      <c r="N38" s="109"/>
      <c r="O38" s="109"/>
      <c r="P38" s="109"/>
      <c r="Q38" s="195" t="s">
        <v>347</v>
      </c>
      <c r="R38" s="107">
        <v>3</v>
      </c>
      <c r="S38" s="107">
        <v>3</v>
      </c>
      <c r="T38" s="107"/>
      <c r="U38" s="107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</row>
    <row r="39" spans="1:62" s="24" customFormat="1" ht="15" customHeight="1">
      <c r="A39" s="445"/>
      <c r="B39" s="248" t="s">
        <v>344</v>
      </c>
      <c r="C39" s="109"/>
      <c r="D39" s="109"/>
      <c r="E39" s="109">
        <v>3</v>
      </c>
      <c r="F39" s="109">
        <v>3</v>
      </c>
      <c r="G39" s="195" t="s">
        <v>142</v>
      </c>
      <c r="H39" s="109">
        <v>3</v>
      </c>
      <c r="I39" s="109">
        <v>3</v>
      </c>
      <c r="J39" s="109"/>
      <c r="K39" s="109"/>
      <c r="L39" s="108"/>
      <c r="M39" s="109"/>
      <c r="N39" s="109"/>
      <c r="O39" s="109"/>
      <c r="P39" s="109"/>
      <c r="Q39" s="108" t="s">
        <v>351</v>
      </c>
      <c r="R39" s="242">
        <v>3</v>
      </c>
      <c r="S39" s="242">
        <v>3</v>
      </c>
      <c r="T39" s="107"/>
      <c r="U39" s="107"/>
      <c r="V39" s="21"/>
      <c r="W39" s="21"/>
      <c r="X39" s="15"/>
      <c r="Y39" s="15"/>
      <c r="Z39" s="15"/>
      <c r="AA39" s="15"/>
      <c r="AB39" s="15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</row>
    <row r="40" spans="1:62" s="24" customFormat="1" ht="15" customHeight="1">
      <c r="A40" s="445"/>
      <c r="B40" s="194"/>
      <c r="C40" s="92"/>
      <c r="D40" s="92"/>
      <c r="E40" s="92"/>
      <c r="F40" s="196"/>
      <c r="G40" s="249" t="s">
        <v>533</v>
      </c>
      <c r="H40" s="93">
        <v>3</v>
      </c>
      <c r="I40" s="93">
        <v>3</v>
      </c>
      <c r="J40" s="109"/>
      <c r="K40" s="109"/>
      <c r="L40" s="108"/>
      <c r="M40" s="109"/>
      <c r="N40" s="109"/>
      <c r="O40" s="109"/>
      <c r="P40" s="109"/>
      <c r="Q40" s="108" t="s">
        <v>362</v>
      </c>
      <c r="R40" s="105">
        <v>3</v>
      </c>
      <c r="S40" s="105">
        <v>3</v>
      </c>
      <c r="T40" s="107"/>
      <c r="U40" s="107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</row>
    <row r="41" spans="1:62" s="24" customFormat="1" ht="15" customHeight="1">
      <c r="A41" s="445"/>
      <c r="B41" s="108"/>
      <c r="C41" s="109"/>
      <c r="D41" s="109"/>
      <c r="E41" s="109"/>
      <c r="F41" s="109"/>
      <c r="G41" s="195" t="s">
        <v>352</v>
      </c>
      <c r="H41" s="253"/>
      <c r="I41" s="253"/>
      <c r="J41" s="109">
        <v>3</v>
      </c>
      <c r="K41" s="109">
        <v>3</v>
      </c>
      <c r="L41" s="108"/>
      <c r="M41" s="109"/>
      <c r="N41" s="109"/>
      <c r="O41" s="109"/>
      <c r="P41" s="109"/>
      <c r="Q41" s="108" t="s">
        <v>495</v>
      </c>
      <c r="R41" s="105">
        <v>3</v>
      </c>
      <c r="S41" s="105">
        <v>3</v>
      </c>
      <c r="T41" s="107"/>
      <c r="U41" s="107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4" customFormat="1" ht="15" customHeight="1">
      <c r="A42" s="445"/>
      <c r="B42" s="108"/>
      <c r="C42" s="109"/>
      <c r="D42" s="109"/>
      <c r="E42" s="109"/>
      <c r="F42" s="109"/>
      <c r="G42" s="108" t="s">
        <v>188</v>
      </c>
      <c r="H42" s="314"/>
      <c r="I42" s="314"/>
      <c r="J42" s="314">
        <v>3</v>
      </c>
      <c r="K42" s="314">
        <v>3</v>
      </c>
      <c r="L42" s="108"/>
      <c r="M42" s="109"/>
      <c r="N42" s="109"/>
      <c r="O42" s="109"/>
      <c r="P42" s="109"/>
      <c r="Q42" s="108" t="s">
        <v>496</v>
      </c>
      <c r="R42" s="105">
        <v>3</v>
      </c>
      <c r="S42" s="105">
        <v>3</v>
      </c>
      <c r="T42" s="107"/>
      <c r="U42" s="107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</row>
    <row r="43" spans="1:62" s="24" customFormat="1" ht="15" customHeight="1">
      <c r="A43" s="445"/>
      <c r="B43" s="108"/>
      <c r="C43" s="109"/>
      <c r="D43" s="109"/>
      <c r="E43" s="109"/>
      <c r="F43" s="109"/>
      <c r="G43" s="108" t="s">
        <v>374</v>
      </c>
      <c r="H43" s="109"/>
      <c r="I43" s="109"/>
      <c r="J43" s="109">
        <v>3</v>
      </c>
      <c r="K43" s="109">
        <v>3</v>
      </c>
      <c r="L43" s="108"/>
      <c r="M43" s="109"/>
      <c r="N43" s="109"/>
      <c r="O43" s="109"/>
      <c r="P43" s="109"/>
      <c r="Q43" s="108" t="s">
        <v>499</v>
      </c>
      <c r="R43" s="107">
        <v>9</v>
      </c>
      <c r="S43" s="107" t="s">
        <v>500</v>
      </c>
      <c r="T43" s="107"/>
      <c r="U43" s="107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</row>
    <row r="44" spans="1:62" s="24" customFormat="1" ht="15" customHeight="1">
      <c r="A44" s="445"/>
      <c r="B44" s="108"/>
      <c r="C44" s="92"/>
      <c r="D44" s="92"/>
      <c r="E44" s="92"/>
      <c r="F44" s="109"/>
      <c r="G44" s="108" t="s">
        <v>364</v>
      </c>
      <c r="H44" s="109"/>
      <c r="I44" s="109"/>
      <c r="J44" s="109">
        <v>3</v>
      </c>
      <c r="K44" s="109">
        <v>3</v>
      </c>
      <c r="L44" s="195"/>
      <c r="M44" s="109"/>
      <c r="N44" s="109"/>
      <c r="O44" s="109"/>
      <c r="P44" s="109"/>
      <c r="Q44" s="195" t="s">
        <v>354</v>
      </c>
      <c r="R44" s="107"/>
      <c r="S44" s="107"/>
      <c r="T44" s="107">
        <v>3</v>
      </c>
      <c r="U44" s="107">
        <v>3</v>
      </c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</row>
    <row r="45" spans="1:62" s="24" customFormat="1" ht="15" customHeight="1">
      <c r="A45" s="445"/>
      <c r="B45" s="195"/>
      <c r="C45" s="109"/>
      <c r="D45" s="109"/>
      <c r="E45" s="109"/>
      <c r="F45" s="109"/>
      <c r="G45" s="108"/>
      <c r="H45" s="109"/>
      <c r="I45" s="109"/>
      <c r="J45" s="109"/>
      <c r="K45" s="109"/>
      <c r="L45" s="108"/>
      <c r="M45" s="109"/>
      <c r="N45" s="109"/>
      <c r="O45" s="109"/>
      <c r="P45" s="109"/>
      <c r="Q45" s="108" t="s">
        <v>355</v>
      </c>
      <c r="R45" s="107"/>
      <c r="S45" s="107"/>
      <c r="T45" s="107">
        <v>3</v>
      </c>
      <c r="U45" s="107">
        <v>3</v>
      </c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</row>
    <row r="46" spans="1:62" s="24" customFormat="1" ht="15" customHeight="1">
      <c r="A46" s="445"/>
      <c r="B46" s="195"/>
      <c r="C46" s="109"/>
      <c r="D46" s="109"/>
      <c r="E46" s="109"/>
      <c r="F46" s="109"/>
      <c r="G46" s="108"/>
      <c r="H46" s="109"/>
      <c r="I46" s="109"/>
      <c r="J46" s="109"/>
      <c r="K46" s="109"/>
      <c r="L46" s="108"/>
      <c r="M46" s="314"/>
      <c r="N46" s="314"/>
      <c r="O46" s="109"/>
      <c r="P46" s="109"/>
      <c r="Q46" s="108" t="s">
        <v>348</v>
      </c>
      <c r="R46" s="107"/>
      <c r="S46" s="107"/>
      <c r="T46" s="107">
        <v>3</v>
      </c>
      <c r="U46" s="107">
        <v>3</v>
      </c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</row>
    <row r="47" spans="1:62" s="24" customFormat="1" ht="15" customHeight="1">
      <c r="A47" s="445"/>
      <c r="B47" s="194"/>
      <c r="C47" s="92"/>
      <c r="D47" s="92"/>
      <c r="E47" s="92"/>
      <c r="F47" s="196"/>
      <c r="G47" s="108"/>
      <c r="H47" s="109"/>
      <c r="I47" s="109"/>
      <c r="J47" s="109"/>
      <c r="K47" s="109"/>
      <c r="L47" s="108"/>
      <c r="M47" s="109"/>
      <c r="N47" s="109"/>
      <c r="O47" s="109"/>
      <c r="P47" s="109"/>
      <c r="Q47" s="108" t="s">
        <v>349</v>
      </c>
      <c r="R47" s="107"/>
      <c r="S47" s="107"/>
      <c r="T47" s="107">
        <v>3</v>
      </c>
      <c r="U47" s="107">
        <v>3</v>
      </c>
      <c r="V47" s="21"/>
      <c r="W47" s="21"/>
      <c r="X47" s="15"/>
      <c r="Y47" s="15"/>
      <c r="Z47" s="15"/>
      <c r="AA47" s="15"/>
      <c r="AB47" s="15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</row>
    <row r="48" spans="1:62" s="24" customFormat="1" ht="15" customHeight="1">
      <c r="A48" s="445"/>
      <c r="B48" s="194"/>
      <c r="C48" s="92"/>
      <c r="D48" s="92"/>
      <c r="E48" s="92"/>
      <c r="F48" s="196"/>
      <c r="G48" s="108"/>
      <c r="H48" s="109"/>
      <c r="I48" s="109"/>
      <c r="J48" s="109"/>
      <c r="K48" s="109"/>
      <c r="L48" s="108"/>
      <c r="M48" s="109"/>
      <c r="N48" s="109"/>
      <c r="O48" s="109"/>
      <c r="P48" s="109"/>
      <c r="Q48" s="108" t="s">
        <v>365</v>
      </c>
      <c r="R48" s="105"/>
      <c r="S48" s="105"/>
      <c r="T48" s="105">
        <v>3</v>
      </c>
      <c r="U48" s="105">
        <v>3</v>
      </c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</row>
    <row r="49" spans="1:62" s="24" customFormat="1" ht="15" customHeight="1">
      <c r="A49" s="445"/>
      <c r="B49" s="108"/>
      <c r="C49" s="109"/>
      <c r="D49" s="109"/>
      <c r="E49" s="109"/>
      <c r="F49" s="109"/>
      <c r="G49" s="108"/>
      <c r="H49" s="109"/>
      <c r="I49" s="109"/>
      <c r="J49" s="109"/>
      <c r="K49" s="109"/>
      <c r="L49" s="108"/>
      <c r="M49" s="109"/>
      <c r="N49" s="109"/>
      <c r="O49" s="109"/>
      <c r="P49" s="109"/>
      <c r="Q49" s="108" t="s">
        <v>498</v>
      </c>
      <c r="R49" s="105"/>
      <c r="S49" s="105"/>
      <c r="T49" s="105">
        <v>3</v>
      </c>
      <c r="U49" s="105">
        <v>3</v>
      </c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</row>
    <row r="50" spans="1:62" s="24" customFormat="1" ht="15" customHeight="1">
      <c r="A50" s="445"/>
      <c r="B50" s="108"/>
      <c r="C50" s="92"/>
      <c r="D50" s="92"/>
      <c r="E50" s="92"/>
      <c r="F50" s="109"/>
      <c r="G50" s="108"/>
      <c r="H50" s="109"/>
      <c r="I50" s="109"/>
      <c r="J50" s="109"/>
      <c r="K50" s="109"/>
      <c r="L50" s="108"/>
      <c r="M50" s="109"/>
      <c r="N50" s="109"/>
      <c r="O50" s="109"/>
      <c r="P50" s="109"/>
      <c r="Q50" s="108" t="s">
        <v>501</v>
      </c>
      <c r="R50" s="107"/>
      <c r="S50" s="107"/>
      <c r="T50" s="107">
        <v>9</v>
      </c>
      <c r="U50" s="107" t="s">
        <v>500</v>
      </c>
      <c r="V50" s="21"/>
      <c r="W50" s="21"/>
      <c r="X50" s="15"/>
      <c r="Y50" s="15"/>
      <c r="Z50" s="15"/>
      <c r="AA50" s="15"/>
      <c r="AB50" s="15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</row>
    <row r="51" spans="1:62" s="24" customFormat="1" ht="15" customHeight="1">
      <c r="A51" s="445"/>
      <c r="B51" s="30" t="s">
        <v>8</v>
      </c>
      <c r="C51" s="30">
        <f>SUM(C47:C50)</f>
        <v>0</v>
      </c>
      <c r="D51" s="30">
        <f>SUM(D47:D50)</f>
        <v>0</v>
      </c>
      <c r="E51" s="30">
        <f>SUM(E47:E50)</f>
        <v>0</v>
      </c>
      <c r="F51" s="30">
        <f>SUM(F47:F50)</f>
        <v>0</v>
      </c>
      <c r="G51" s="30" t="s">
        <v>8</v>
      </c>
      <c r="H51" s="30">
        <f>SUM(H36:H50)</f>
        <v>14</v>
      </c>
      <c r="I51" s="30">
        <f t="shared" ref="I51:K51" si="0">SUM(I36:I50)</f>
        <v>14</v>
      </c>
      <c r="J51" s="30">
        <f t="shared" si="0"/>
        <v>12</v>
      </c>
      <c r="K51" s="30">
        <f t="shared" si="0"/>
        <v>12</v>
      </c>
      <c r="L51" s="30" t="s">
        <v>8</v>
      </c>
      <c r="M51" s="30">
        <f>SUM(M36:M50)</f>
        <v>0</v>
      </c>
      <c r="N51" s="30">
        <f t="shared" ref="N51" si="1">SUM(N36:N50)</f>
        <v>0</v>
      </c>
      <c r="O51" s="30">
        <f t="shared" ref="O51" si="2">SUM(O36:O50)</f>
        <v>0</v>
      </c>
      <c r="P51" s="30">
        <f t="shared" ref="P51" si="3">SUM(P36:P50)</f>
        <v>0</v>
      </c>
      <c r="Q51" s="30" t="s">
        <v>8</v>
      </c>
      <c r="R51" s="30">
        <f>SUM(R36:R50)</f>
        <v>30</v>
      </c>
      <c r="S51" s="30">
        <f t="shared" ref="S51" si="4">SUM(S36:S50)</f>
        <v>21</v>
      </c>
      <c r="T51" s="30">
        <f t="shared" ref="T51" si="5">SUM(T36:T50)</f>
        <v>27</v>
      </c>
      <c r="U51" s="30">
        <f t="shared" ref="U51" si="6">SUM(U36:U50)</f>
        <v>18</v>
      </c>
      <c r="V51" s="21"/>
      <c r="W51" s="21"/>
      <c r="X51" s="21"/>
      <c r="Y51" s="21"/>
      <c r="Z51" s="15"/>
      <c r="AA51" s="15"/>
      <c r="AB51" s="15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</row>
    <row r="52" spans="1:62" s="24" customFormat="1" ht="15" customHeight="1">
      <c r="A52" s="446"/>
      <c r="B52" s="27" t="s">
        <v>9</v>
      </c>
      <c r="C52" s="405">
        <f>C51+E51+H51+J51+M51+O51+R51+T51</f>
        <v>83</v>
      </c>
      <c r="D52" s="373"/>
      <c r="E52" s="373"/>
      <c r="F52" s="373"/>
      <c r="G52" s="373"/>
      <c r="H52" s="373"/>
      <c r="I52" s="373"/>
      <c r="J52" s="373"/>
      <c r="K52" s="373"/>
      <c r="L52" s="373"/>
      <c r="M52" s="373"/>
      <c r="N52" s="373"/>
      <c r="O52" s="373"/>
      <c r="P52" s="373"/>
      <c r="Q52" s="373"/>
      <c r="R52" s="373"/>
      <c r="S52" s="373"/>
      <c r="T52" s="373"/>
      <c r="U52" s="374"/>
      <c r="V52" s="21"/>
      <c r="W52" s="21"/>
      <c r="X52" s="21"/>
      <c r="Y52" s="21"/>
      <c r="Z52" s="15"/>
      <c r="AA52" s="15"/>
      <c r="AB52" s="15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</row>
    <row r="53" spans="1:62" ht="15" customHeight="1">
      <c r="A53" s="426" t="s">
        <v>176</v>
      </c>
      <c r="B53" s="339" t="s">
        <v>72</v>
      </c>
      <c r="C53" s="339"/>
      <c r="D53" s="339"/>
      <c r="E53" s="339"/>
      <c r="F53" s="339"/>
      <c r="G53" s="406" t="s">
        <v>468</v>
      </c>
      <c r="H53" s="347"/>
      <c r="I53" s="347"/>
      <c r="J53" s="347"/>
      <c r="K53" s="347"/>
      <c r="L53" s="347"/>
      <c r="M53" s="347"/>
      <c r="N53" s="347"/>
      <c r="O53" s="347"/>
      <c r="P53" s="347"/>
      <c r="Q53" s="347"/>
      <c r="R53" s="347"/>
      <c r="S53" s="347"/>
      <c r="T53" s="347"/>
      <c r="U53" s="348"/>
      <c r="V53" s="21"/>
      <c r="W53" s="21"/>
      <c r="Z53" s="31"/>
      <c r="AA53" s="15"/>
      <c r="AB53" s="15"/>
      <c r="AC53" s="21"/>
      <c r="AD53" s="21"/>
      <c r="AE53" s="21"/>
      <c r="AF53" s="21"/>
      <c r="AH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C53" s="21"/>
      <c r="BD53" s="21"/>
      <c r="BE53" s="21"/>
      <c r="BF53" s="21"/>
      <c r="BG53" s="21"/>
      <c r="BH53" s="21"/>
      <c r="BJ53" s="21"/>
    </row>
    <row r="54" spans="1:62" ht="15" customHeight="1">
      <c r="A54" s="427"/>
      <c r="B54" s="339" t="s">
        <v>73</v>
      </c>
      <c r="C54" s="339"/>
      <c r="D54" s="339"/>
      <c r="E54" s="339"/>
      <c r="F54" s="339"/>
      <c r="G54" s="407"/>
      <c r="H54" s="349"/>
      <c r="I54" s="349"/>
      <c r="J54" s="349"/>
      <c r="K54" s="349"/>
      <c r="L54" s="349"/>
      <c r="M54" s="349"/>
      <c r="N54" s="349"/>
      <c r="O54" s="349"/>
      <c r="P54" s="349"/>
      <c r="Q54" s="349"/>
      <c r="R54" s="349"/>
      <c r="S54" s="349"/>
      <c r="T54" s="349"/>
      <c r="U54" s="350"/>
      <c r="V54" s="21"/>
      <c r="Z54" s="15"/>
      <c r="AA54" s="15"/>
      <c r="AB54" s="15"/>
      <c r="AC54" s="21"/>
      <c r="AE54" s="21"/>
      <c r="AF54" s="21"/>
      <c r="AH54" s="21"/>
      <c r="AK54" s="21"/>
      <c r="AL54" s="21"/>
      <c r="AM54" s="21"/>
      <c r="AN54" s="21"/>
      <c r="AP54" s="21"/>
      <c r="AR54" s="21"/>
      <c r="AW54" s="21"/>
      <c r="AY54" s="21"/>
      <c r="BA54" s="21"/>
      <c r="BF54" s="21"/>
      <c r="BG54" s="21"/>
      <c r="BH54" s="21"/>
      <c r="BJ54" s="21"/>
    </row>
    <row r="55" spans="1:62" ht="15" customHeight="1">
      <c r="A55" s="427"/>
      <c r="B55" s="339" t="s">
        <v>177</v>
      </c>
      <c r="C55" s="339"/>
      <c r="D55" s="339"/>
      <c r="E55" s="339"/>
      <c r="F55" s="339"/>
      <c r="G55" s="407"/>
      <c r="H55" s="349"/>
      <c r="I55" s="349"/>
      <c r="J55" s="349"/>
      <c r="K55" s="349"/>
      <c r="L55" s="349"/>
      <c r="M55" s="349"/>
      <c r="N55" s="349"/>
      <c r="O55" s="349"/>
      <c r="P55" s="349"/>
      <c r="Q55" s="349"/>
      <c r="R55" s="349"/>
      <c r="S55" s="349"/>
      <c r="T55" s="349"/>
      <c r="U55" s="350"/>
      <c r="V55" s="21"/>
      <c r="Z55" s="15"/>
      <c r="AA55" s="15"/>
      <c r="AB55" s="15"/>
      <c r="AE55" s="21"/>
      <c r="AF55" s="21"/>
      <c r="AN55" s="21"/>
      <c r="BJ55" s="21"/>
    </row>
    <row r="56" spans="1:62" ht="15" customHeight="1">
      <c r="A56" s="427"/>
      <c r="B56" s="339" t="s">
        <v>74</v>
      </c>
      <c r="C56" s="339"/>
      <c r="D56" s="339"/>
      <c r="E56" s="339"/>
      <c r="F56" s="339"/>
      <c r="G56" s="407"/>
      <c r="H56" s="349"/>
      <c r="I56" s="349"/>
      <c r="J56" s="349"/>
      <c r="K56" s="349"/>
      <c r="L56" s="349"/>
      <c r="M56" s="349"/>
      <c r="N56" s="349"/>
      <c r="O56" s="349"/>
      <c r="P56" s="349"/>
      <c r="Q56" s="349"/>
      <c r="R56" s="349"/>
      <c r="S56" s="349"/>
      <c r="T56" s="349"/>
      <c r="U56" s="350"/>
      <c r="AA56" s="15"/>
      <c r="AB56" s="15"/>
      <c r="AE56" s="21"/>
    </row>
    <row r="57" spans="1:62" ht="15" customHeight="1">
      <c r="A57" s="427"/>
      <c r="B57" s="339" t="s">
        <v>531</v>
      </c>
      <c r="C57" s="339"/>
      <c r="D57" s="339"/>
      <c r="E57" s="339"/>
      <c r="F57" s="339"/>
      <c r="G57" s="407"/>
      <c r="H57" s="349"/>
      <c r="I57" s="349"/>
      <c r="J57" s="349"/>
      <c r="K57" s="349"/>
      <c r="L57" s="349"/>
      <c r="M57" s="349"/>
      <c r="N57" s="349"/>
      <c r="O57" s="349"/>
      <c r="P57" s="349"/>
      <c r="Q57" s="349"/>
      <c r="R57" s="349"/>
      <c r="S57" s="349"/>
      <c r="T57" s="349"/>
      <c r="U57" s="350"/>
      <c r="AA57" s="15"/>
    </row>
    <row r="58" spans="1:62" ht="15" customHeight="1">
      <c r="A58" s="427"/>
      <c r="B58" s="340" t="s">
        <v>532</v>
      </c>
      <c r="C58" s="341"/>
      <c r="D58" s="341"/>
      <c r="E58" s="341"/>
      <c r="F58" s="342"/>
      <c r="G58" s="407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49"/>
      <c r="S58" s="349"/>
      <c r="T58" s="349"/>
      <c r="U58" s="350"/>
      <c r="AA58" s="15"/>
    </row>
    <row r="59" spans="1:62" ht="15" customHeight="1">
      <c r="A59" s="428"/>
      <c r="B59" s="339" t="s">
        <v>75</v>
      </c>
      <c r="C59" s="339"/>
      <c r="D59" s="339"/>
      <c r="E59" s="339"/>
      <c r="F59" s="339"/>
      <c r="G59" s="408"/>
      <c r="H59" s="351"/>
      <c r="I59" s="351"/>
      <c r="J59" s="351"/>
      <c r="K59" s="351"/>
      <c r="L59" s="351"/>
      <c r="M59" s="351"/>
      <c r="N59" s="351"/>
      <c r="O59" s="351"/>
      <c r="P59" s="351"/>
      <c r="Q59" s="351"/>
      <c r="R59" s="351"/>
      <c r="S59" s="351"/>
      <c r="T59" s="351"/>
      <c r="U59" s="352"/>
    </row>
  </sheetData>
  <mergeCells count="42">
    <mergeCell ref="A1:U1"/>
    <mergeCell ref="A2:U2"/>
    <mergeCell ref="A3:A5"/>
    <mergeCell ref="B3:B5"/>
    <mergeCell ref="C3:F3"/>
    <mergeCell ref="G3:G5"/>
    <mergeCell ref="H3:K3"/>
    <mergeCell ref="L3:L5"/>
    <mergeCell ref="M3:P3"/>
    <mergeCell ref="Q3:Q5"/>
    <mergeCell ref="R3:U3"/>
    <mergeCell ref="C4:D4"/>
    <mergeCell ref="E4:F4"/>
    <mergeCell ref="H4:I4"/>
    <mergeCell ref="J4:K4"/>
    <mergeCell ref="M4:N4"/>
    <mergeCell ref="O4:P4"/>
    <mergeCell ref="R4:S4"/>
    <mergeCell ref="T4:U4"/>
    <mergeCell ref="A20:A23"/>
    <mergeCell ref="C23:U23"/>
    <mergeCell ref="A24:A35"/>
    <mergeCell ref="C35:U35"/>
    <mergeCell ref="A6:A12"/>
    <mergeCell ref="C11:U11"/>
    <mergeCell ref="B12:U12"/>
    <mergeCell ref="A13:A17"/>
    <mergeCell ref="C17:U17"/>
    <mergeCell ref="A18:A19"/>
    <mergeCell ref="B18:U18"/>
    <mergeCell ref="C19:U19"/>
    <mergeCell ref="B59:F59"/>
    <mergeCell ref="A36:A52"/>
    <mergeCell ref="C52:U52"/>
    <mergeCell ref="A53:A59"/>
    <mergeCell ref="B53:F53"/>
    <mergeCell ref="G53:U59"/>
    <mergeCell ref="B54:F54"/>
    <mergeCell ref="B55:F55"/>
    <mergeCell ref="B56:F56"/>
    <mergeCell ref="B57:F57"/>
    <mergeCell ref="B58:F58"/>
  </mergeCells>
  <phoneticPr fontId="9" type="noConversion"/>
  <printOptions horizontalCentered="1"/>
  <pageMargins left="0" right="0" top="0" bottom="0" header="0.39370078740157483" footer="0.39370078740157483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4</vt:i4>
      </vt:variant>
    </vt:vector>
  </HeadingPairs>
  <TitlesOfParts>
    <vt:vector size="12" baseType="lpstr">
      <vt:lpstr>機械</vt:lpstr>
      <vt:lpstr>車輛</vt:lpstr>
      <vt:lpstr>車輛(產攜)</vt:lpstr>
      <vt:lpstr>電機</vt:lpstr>
      <vt:lpstr>資工</vt:lpstr>
      <vt:lpstr>資工(產攜)</vt:lpstr>
      <vt:lpstr>電通(專業A)</vt:lpstr>
      <vt:lpstr>電通(專業B)</vt:lpstr>
      <vt:lpstr>車輛!Print_Area</vt:lpstr>
      <vt:lpstr>資工!Print_Area</vt:lpstr>
      <vt:lpstr>'電通(專業A)'!Print_Area</vt:lpstr>
      <vt:lpstr>'電通(專業B)'!Print_Area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2026-07-13T06:43:39Z</cp:lastPrinted>
  <dcterms:created xsi:type="dcterms:W3CDTF">2020-09-12T08:39:17Z</dcterms:created>
  <dcterms:modified xsi:type="dcterms:W3CDTF">2026-07-13T06:43:41Z</dcterms:modified>
</cp:coreProperties>
</file>